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05" windowWidth="14400" windowHeight="13155" tabRatio="950" firstSheet="7" activeTab="15"/>
  </bookViews>
  <sheets>
    <sheet name="Index" sheetId="1" r:id="rId1"/>
    <sheet name="key_figures" sheetId="2" r:id="rId2"/>
    <sheet name="electricity_production" sheetId="3" r:id="rId3"/>
    <sheet name="electricity_sales_costumer" sheetId="4" r:id="rId4"/>
    <sheet name="gas_sales_customer" sheetId="5" r:id="rId5"/>
    <sheet name="revenue" sheetId="6" r:id="rId6"/>
    <sheet name="revenue_product" sheetId="7" r:id="rId7"/>
    <sheet name="internal_revenue" sheetId="8" r:id="rId8"/>
    <sheet name="recon_income_op_act_ebitda" sheetId="9" r:id="rId9"/>
    <sheet name="ebitda" sheetId="10" r:id="rId10"/>
    <sheet name="operating_result" sheetId="11" r:id="rId11"/>
    <sheet name="non_operating_result" sheetId="12" r:id="rId12"/>
    <sheet name="financial_result" sheetId="13" r:id="rId13"/>
    <sheet name="reconciliation_net_income" sheetId="14" r:id="rId14"/>
    <sheet name="capital_expenditure" sheetId="15" r:id="rId15"/>
    <sheet name="cash_flow_short" sheetId="16" r:id="rId16"/>
    <sheet name="net_debt" sheetId="17" r:id="rId17"/>
    <sheet name="balance_sheet_structure" sheetId="18" r:id="rId18"/>
    <sheet name="workforce" sheetId="19" r:id="rId19"/>
    <sheet name="outlook_2013" sheetId="20" r:id="rId20"/>
    <sheet name="income_statement" sheetId="21" r:id="rId21"/>
    <sheet name="recognised_inc_exp" sheetId="22" r:id="rId22"/>
    <sheet name="balance_sheet" sheetId="23" r:id="rId23"/>
    <sheet name="cash_flow_statement" sheetId="24" r:id="rId24"/>
    <sheet name="statement_changes_equity" sheetId="25" r:id="rId25"/>
    <sheet name="impacts_balance_sheet" sheetId="26" r:id="rId26"/>
    <sheet name="scope_of_consolidation" sheetId="27" r:id="rId27"/>
    <sheet name="earnings_per_share" sheetId="28" r:id="rId28"/>
    <sheet name="fair_value_hierarchy" sheetId="29" r:id="rId29"/>
    <sheet name="level_3_development_2013" sheetId="30" r:id="rId30"/>
    <sheet name="level_3_profit_loss" sheetId="31" r:id="rId31"/>
    <sheet name="fin_assets_liabilities_q2_2013" sheetId="32" r:id="rId32"/>
    <sheet name="fin_assets_liabilities_2012" sheetId="33" r:id="rId33"/>
  </sheets>
  <definedNames>
    <definedName name="_xlnm.Print_Area" localSheetId="22">'balance_sheet'!$A$2:$C$44</definedName>
    <definedName name="_xlnm.Print_Area" localSheetId="17">'balance_sheet_structure'!$A$2:$E$26</definedName>
    <definedName name="_xlnm.Print_Area" localSheetId="14">'capital_expenditure'!$A$2:$E$22</definedName>
    <definedName name="_xlnm.Print_Area" localSheetId="15">'cash_flow_short'!$A$2:$E$18</definedName>
    <definedName name="_xlnm.Print_Area" localSheetId="23">'cash_flow_statement'!$A$2:$E$24</definedName>
    <definedName name="_xlnm.Print_Area" localSheetId="27">'earnings_per_share'!$A$2:$D$9</definedName>
    <definedName name="_xlnm.Print_Area" localSheetId="9">'ebitda'!$A$2:$E$19</definedName>
    <definedName name="_xlnm.Print_Area" localSheetId="2">'electricity_production'!$A$2:$O$20</definedName>
    <definedName name="_xlnm.Print_Area" localSheetId="3">'electricity_sales_costumer'!$A$2:$K$17</definedName>
    <definedName name="_xlnm.Print_Area" localSheetId="28">'fair_value_hierarchy'!$A$2:$I$10</definedName>
    <definedName name="_xlnm.Print_Area" localSheetId="32">'fin_assets_liabilities_2012'!$A$2:$G$9</definedName>
    <definedName name="_xlnm.Print_Area" localSheetId="31">'fin_assets_liabilities_q2_2013'!$A$2:$G$9</definedName>
    <definedName name="_xlnm.Print_Area" localSheetId="12">'financial_result'!$A$2:$E$12</definedName>
    <definedName name="_xlnm.Print_Area" localSheetId="4">'gas_sales_customer'!$A$2:$I$15</definedName>
    <definedName name="_xlnm.Print_Area" localSheetId="25">'impacts_balance_sheet'!$A$2:$C$9</definedName>
    <definedName name="_xlnm.Print_Area" localSheetId="20">'income_statement'!$A$2:$E$25</definedName>
    <definedName name="_xlnm.Print_Area" localSheetId="7">'internal_revenue'!$A$2:$E$14</definedName>
    <definedName name="_xlnm.Print_Area" localSheetId="1">'key_figures'!$A$2:$F$26</definedName>
    <definedName name="_xlnm.Print_Area" localSheetId="29">'level_3_development_2013'!$A$2:$F$10</definedName>
    <definedName name="_xlnm.Print_Area" localSheetId="30">'level_3_profit_loss'!$A$2:$C$11</definedName>
    <definedName name="_xlnm.Print_Area" localSheetId="16">'net_debt'!$A$2:$D$22</definedName>
    <definedName name="_xlnm.Print_Area" localSheetId="11">'non_operating_result'!$A$2:$E$10</definedName>
    <definedName name="_xlnm.Print_Area" localSheetId="10">'operating_result'!$A$2:$E$19</definedName>
    <definedName name="_xlnm.Print_Area" localSheetId="19">'outlook_2013'!$A$2:$D$21</definedName>
    <definedName name="_xlnm.Print_Area" localSheetId="21">'recognised_inc_exp'!$A$2:$E$21</definedName>
    <definedName name="_xlnm.Print_Area" localSheetId="8">'recon_income_op_act_ebitda'!$A$2:$E$14</definedName>
    <definedName name="_xlnm.Print_Area" localSheetId="13">'reconciliation_net_income'!$A$2:$F$20</definedName>
    <definedName name="_xlnm.Print_Area" localSheetId="5">'revenue'!$A$2:$E$18</definedName>
    <definedName name="_xlnm.Print_Area" localSheetId="6">'revenue_product'!$A$2:$E$27</definedName>
    <definedName name="_xlnm.Print_Area" localSheetId="26">'scope_of_consolidation'!$A$2:$C$8</definedName>
    <definedName name="_xlnm.Print_Area" localSheetId="24">'statement_changes_equity'!$A$2:$I$24</definedName>
    <definedName name="_xlnm.Print_Area" localSheetId="18">'workforce'!$A$2:$E$20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<sst xmlns="http://schemas.openxmlformats.org/spreadsheetml/2006/main" count="883" uniqueCount="370">
  <si>
    <r>
      <t>Workforce</t>
    </r>
    <r>
      <rPr>
        <b/>
        <vertAlign val="superscript"/>
        <sz val="10"/>
        <color indexed="19"/>
        <rFont val="Arial"/>
        <family val="2"/>
      </rPr>
      <t>1</t>
    </r>
  </si>
  <si>
    <t>In Germany</t>
  </si>
  <si>
    <t>Outside of Germany</t>
  </si>
  <si>
    <r>
      <t>Other</t>
    </r>
    <r>
      <rPr>
        <vertAlign val="superscript"/>
        <sz val="10"/>
        <color indexed="59"/>
        <rFont val="Arial"/>
        <family val="2"/>
      </rPr>
      <t>2</t>
    </r>
  </si>
  <si>
    <t>In the order of €54 billion</t>
  </si>
  <si>
    <t>In the order of €9 billion</t>
  </si>
  <si>
    <t>In the order of €5.9 billion</t>
  </si>
  <si>
    <t>Significantly below last year’s level</t>
  </si>
  <si>
    <t>In the order of last year’s level</t>
  </si>
  <si>
    <t>Above last year’s level</t>
  </si>
  <si>
    <t>Below last year’s level</t>
  </si>
  <si>
    <t>Significantly above last year’s level</t>
  </si>
  <si>
    <t>In the order of €2.4 billion</t>
  </si>
  <si>
    <t>Update</t>
  </si>
  <si>
    <t>In the order of €4.5 billion</t>
  </si>
  <si>
    <t>Capital expenditure on property, plant and equipment and on intangible assets</t>
  </si>
  <si>
    <t>Revenue (including natural gas tax/electricity tax)</t>
  </si>
  <si>
    <t>Revenue</t>
  </si>
  <si>
    <t>Cost of materials</t>
  </si>
  <si>
    <t>Staff costs</t>
  </si>
  <si>
    <t>Depreciation, amortisation, and impairment losses</t>
  </si>
  <si>
    <t>Other operating result</t>
  </si>
  <si>
    <t>Income from operating activities</t>
  </si>
  <si>
    <t>Income from investments accounted for using the equity method</t>
  </si>
  <si>
    <t>Other income from investments</t>
  </si>
  <si>
    <t>Financial income</t>
  </si>
  <si>
    <t>Finance costs</t>
  </si>
  <si>
    <t>of which: minority interest</t>
  </si>
  <si>
    <t>of which: RWE AG hybrid capital investors’ interest</t>
  </si>
  <si>
    <t>of which: net income/income attributable to RWE AG shareholders</t>
  </si>
  <si>
    <t>Basic and diluted earnings per common and preferred share in €</t>
  </si>
  <si>
    <r>
      <t>Statement of recognised income and expenses</t>
    </r>
    <r>
      <rPr>
        <b/>
        <vertAlign val="superscript"/>
        <sz val="10"/>
        <color indexed="19"/>
        <rFont val="Arial"/>
        <family val="2"/>
      </rPr>
      <t>1</t>
    </r>
  </si>
  <si>
    <t>Actuarial gains and losses of defined benefit pension plans and similar obligations</t>
  </si>
  <si>
    <t>Income and expenses of investments accounted for using the equity method (pro rata)</t>
  </si>
  <si>
    <t>Income and expenses recognised, not to be reclassified through profit or loss</t>
  </si>
  <si>
    <t>Currency translation adjustment</t>
  </si>
  <si>
    <t>Fair valuation of financial instruments available for sale</t>
  </si>
  <si>
    <t>Fair valuation of financial instruments used for hedging purposes</t>
  </si>
  <si>
    <t>Income and expenses recognised, to be reclassified through profit or loss in the future</t>
  </si>
  <si>
    <t>Other comprehensive income</t>
  </si>
  <si>
    <t>Total comprehensive income</t>
  </si>
  <si>
    <t>of which: attributable to RWE AG shareholders</t>
  </si>
  <si>
    <t>of which: attributable to RWE AG hybrid capital investors</t>
  </si>
  <si>
    <t>of which: attributable to minority interests</t>
  </si>
  <si>
    <t>Investment property</t>
  </si>
  <si>
    <t>Investments accounted for using the equity method</t>
  </si>
  <si>
    <t>Other non-current financial assets</t>
  </si>
  <si>
    <t>Receivables and other assets</t>
  </si>
  <si>
    <t>Deferred taxes</t>
  </si>
  <si>
    <t>Inventories</t>
  </si>
  <si>
    <t>Trade accounts receivable</t>
  </si>
  <si>
    <r>
      <t>Balance sheet</t>
    </r>
    <r>
      <rPr>
        <b/>
        <vertAlign val="superscript"/>
        <sz val="10"/>
        <color indexed="19"/>
        <rFont val="Arial"/>
        <family val="2"/>
      </rPr>
      <t>1</t>
    </r>
  </si>
  <si>
    <r>
      <t xml:space="preserve">Equity and liabilities
</t>
    </r>
    <r>
      <rPr>
        <sz val="10"/>
        <color indexed="19"/>
        <rFont val="Arial"/>
        <family val="2"/>
      </rPr>
      <t>€ million</t>
    </r>
  </si>
  <si>
    <r>
      <t xml:space="preserve">Assets
</t>
    </r>
    <r>
      <rPr>
        <sz val="10"/>
        <color indexed="19"/>
        <rFont val="Arial"/>
        <family val="2"/>
      </rPr>
      <t>€ million</t>
    </r>
  </si>
  <si>
    <t>RWE AG shareholders’ interest</t>
  </si>
  <si>
    <t>RWE AG hybrid capital investors’ interest</t>
  </si>
  <si>
    <t>Other liabilities</t>
  </si>
  <si>
    <t>Trade accounts payable</t>
  </si>
  <si>
    <t>Depreciation, amortisation, impairment losses/write-backs</t>
  </si>
  <si>
    <t>Changes in provisions</t>
  </si>
  <si>
    <t>Deferred taxes/non-cash income and expenses/income from disposal of non-current assets and marketable securities</t>
  </si>
  <si>
    <t>Changes in working capital</t>
  </si>
  <si>
    <t>Capital expenditure on non-current assets/acquisitions</t>
  </si>
  <si>
    <t>Proceeds from disposal of assets/divestitures</t>
  </si>
  <si>
    <t>Changes in marketable securities and cash investments</t>
  </si>
  <si>
    <t>Net cash change in cash and cash equivalents</t>
  </si>
  <si>
    <t>Effect of changes in foreign exchange rates and other changes in value on cash and cash equivalents</t>
  </si>
  <si>
    <t>Net change in cash and cash equivalents</t>
  </si>
  <si>
    <t>Cash and cash equivalents at the beginning of the reporting period</t>
  </si>
  <si>
    <t>Cash and cash equivalents at the end of the reporting period</t>
  </si>
  <si>
    <r>
      <t>Cash flows from investing activities</t>
    </r>
    <r>
      <rPr>
        <b/>
        <vertAlign val="superscript"/>
        <sz val="10"/>
        <color indexed="59"/>
        <rFont val="Arial"/>
        <family val="2"/>
      </rPr>
      <t>1</t>
    </r>
  </si>
  <si>
    <r>
      <t>Statement of changes in equity</t>
    </r>
    <r>
      <rPr>
        <b/>
        <vertAlign val="superscript"/>
        <sz val="10"/>
        <color indexed="19"/>
        <rFont val="Arial"/>
        <family val="2"/>
      </rPr>
      <t>1</t>
    </r>
  </si>
  <si>
    <t>Balance at 1 Jan 2012</t>
  </si>
  <si>
    <t>Capital paid in/repayments</t>
  </si>
  <si>
    <t>Dividends paid</t>
  </si>
  <si>
    <t>Other changes</t>
  </si>
  <si>
    <t>Balance at 1 Jan 2013</t>
  </si>
  <si>
    <t>Capital repayments</t>
  </si>
  <si>
    <t>Treasury shares</t>
  </si>
  <si>
    <t>Accumulated other comprehensive income</t>
  </si>
  <si>
    <t>Subscribed capital and additional
paid-in capital of RWE AG</t>
  </si>
  <si>
    <t>Retained earnings and distributable
profit</t>
  </si>
  <si>
    <t>RWE AG hybrid capital investors’ interest</t>
  </si>
  <si>
    <t>1 Jan 2012</t>
  </si>
  <si>
    <t>Fully consolidated companies</t>
  </si>
  <si>
    <t>Net income/income attributable to RWE AG shareholders</t>
  </si>
  <si>
    <t>Number of shares outstanding (weighted average)</t>
  </si>
  <si>
    <t>Basic and diluted earnings per common and preferred share</t>
  </si>
  <si>
    <t>thousands</t>
  </si>
  <si>
    <t>Derivatives (assets)</t>
  </si>
  <si>
    <t>Securities</t>
  </si>
  <si>
    <t>Derivatives (liabilities)</t>
  </si>
  <si>
    <t>Total
31 Dec 2012</t>
  </si>
  <si>
    <t>Level 1</t>
  </si>
  <si>
    <t>Level 2</t>
  </si>
  <si>
    <t>Level 3</t>
  </si>
  <si>
    <t>Balance at
1 Jan 2013</t>
  </si>
  <si>
    <t>Changes in the scope of consolidation, currency adjustments and other</t>
  </si>
  <si>
    <t>Changes</t>
  </si>
  <si>
    <t>Recognised in profit or loss</t>
  </si>
  <si>
    <t>Other operating income/expenses</t>
  </si>
  <si>
    <t>Income from investments</t>
  </si>
  <si>
    <t>Of which:
attributable to financial instruments held at the balance-sheet date</t>
  </si>
  <si>
    <t>Gross amounts recognised</t>
  </si>
  <si>
    <t>Net amounts recognised</t>
  </si>
  <si>
    <t>Amount netted out</t>
  </si>
  <si>
    <t>Associated non-netted amounts</t>
  </si>
  <si>
    <t>Net total</t>
  </si>
  <si>
    <t>Cash collateral received/pledged</t>
  </si>
  <si>
    <t>Financial instruments</t>
  </si>
  <si>
    <t>Financial
instruments</t>
  </si>
  <si>
    <t>With a cash
effect</t>
  </si>
  <si>
    <t>Capital expenditure on property, plant and equipment
and on intangible assets</t>
  </si>
  <si>
    <t>+/–
€ million</t>
  </si>
  <si>
    <t>Minus capital expenditure on property, plant and equipment
and on intangible assets</t>
  </si>
  <si>
    <t>2012 actual € million</t>
  </si>
  <si>
    <t xml:space="preserve">1 Converted to full-time positions. </t>
  </si>
  <si>
    <t xml:space="preserve"> </t>
  </si>
  <si>
    <t>Back to index</t>
  </si>
  <si>
    <t xml:space="preserve">3 Including small generation volumes of other divisions. </t>
  </si>
  <si>
    <t xml:space="preserve">1 Including sales volumes of companies subsumed under ‘other, consolidation.’ </t>
  </si>
  <si>
    <t xml:space="preserve">1 Prior-year figures adjusted due to the first-time application of the revised version of IAS 19. </t>
  </si>
  <si>
    <t xml:space="preserve">2 Including financial accounts receivable, trade accounts receivable and tax refund claims. </t>
  </si>
  <si>
    <t xml:space="preserve">3 Including trade accounts payable and income tax liabilities. </t>
  </si>
  <si>
    <t xml:space="preserve">1 Figures stated after taxes. </t>
  </si>
  <si>
    <t xml:space="preserve">1 Prior-year figures adjusted due to the first-time application of the revised IAS 19. </t>
  </si>
  <si>
    <t xml:space="preserve">1 In the first half of 2012 after transfer to contractual trust arrangements (€282 million). </t>
  </si>
  <si>
    <t xml:space="preserve">2 Includes the issuance of hybrid capital to be classified as equity as per IFRS (€892 million). </t>
  </si>
  <si>
    <t>INDEX</t>
  </si>
  <si>
    <t>RWE Group — key figures</t>
  </si>
  <si>
    <t>Electricity production by division January – June</t>
  </si>
  <si>
    <t>External electricity sales volume January – June</t>
  </si>
  <si>
    <t>External gas sales volume January – June</t>
  </si>
  <si>
    <t>External revenue</t>
  </si>
  <si>
    <t>External revenue by product</t>
  </si>
  <si>
    <t>Internal revenue</t>
  </si>
  <si>
    <t>Reconciliation of income from operating activities to EBITDA</t>
  </si>
  <si>
    <t>EBITDA</t>
  </si>
  <si>
    <t>Operating result</t>
  </si>
  <si>
    <t>Non-operating result</t>
  </si>
  <si>
    <t>Financial result</t>
  </si>
  <si>
    <t>Reconciliation to net income</t>
  </si>
  <si>
    <t>Capital expenditure</t>
  </si>
  <si>
    <t>Cash flow statement</t>
  </si>
  <si>
    <t>Net debt</t>
  </si>
  <si>
    <t>Balance sheet structure</t>
  </si>
  <si>
    <t>Workforce</t>
  </si>
  <si>
    <t>Outlook for fiscal 2013</t>
  </si>
  <si>
    <t>Income statement</t>
  </si>
  <si>
    <t>Statement of recognised income and expenses</t>
  </si>
  <si>
    <t>Balance sheet</t>
  </si>
  <si>
    <t>Statement of changes in equity</t>
  </si>
  <si>
    <t>Impacts on the items of the consolidated balance sheet</t>
  </si>
  <si>
    <t>Scope of consolidation</t>
  </si>
  <si>
    <t>Earnings per share</t>
  </si>
  <si>
    <t>Fair value hierarchy</t>
  </si>
  <si>
    <t>Level 3 financial instruments: Development in 2013</t>
  </si>
  <si>
    <t>Level 3 financial instruments: Amounts recognised in profit or loss</t>
  </si>
  <si>
    <t>Netting of financial assets and financial liabilities as of 31 Dec 2012</t>
  </si>
  <si>
    <t>€</t>
  </si>
  <si>
    <t>Gas</t>
  </si>
  <si>
    <t>–</t>
  </si>
  <si>
    <t>Trading/Gas Midstream</t>
  </si>
  <si>
    <t>%</t>
  </si>
  <si>
    <t>2</t>
  </si>
  <si>
    <t> </t>
  </si>
  <si>
    <t>Jan – Dec
2012</t>
  </si>
  <si>
    <t>Electricity production</t>
  </si>
  <si>
    <t>billion kWh</t>
  </si>
  <si>
    <t>External electricity sales volume</t>
  </si>
  <si>
    <t>External gas sales volume</t>
  </si>
  <si>
    <t>€ million</t>
  </si>
  <si>
    <t>Income before tax</t>
  </si>
  <si>
    <t>Net income</t>
  </si>
  <si>
    <t>Recurrent net income</t>
  </si>
  <si>
    <t>Recurrent net income per share</t>
  </si>
  <si>
    <t>Cash flows from operating activities</t>
  </si>
  <si>
    <t>Property, plant and equipment and intangible assets</t>
  </si>
  <si>
    <t>Financial assets</t>
  </si>
  <si>
    <t>Free cash flow</t>
  </si>
  <si>
    <t>31 Dec 2012</t>
  </si>
  <si>
    <r>
      <t>Workforce</t>
    </r>
    <r>
      <rPr>
        <vertAlign val="superscript"/>
        <sz val="10"/>
        <color indexed="59"/>
        <rFont val="Arial"/>
        <family val="2"/>
      </rPr>
      <t>1</t>
    </r>
  </si>
  <si>
    <t>RWE Group – key figures</t>
  </si>
  <si>
    <t>Billion kWh</t>
  </si>
  <si>
    <t>Conventional Power Generation</t>
  </si>
  <si>
    <t>of which:</t>
  </si>
  <si>
    <t>Netherlands/Belgium</t>
  </si>
  <si>
    <t>United Kingdom</t>
  </si>
  <si>
    <t>Central Eastern and South Eastern Europe</t>
  </si>
  <si>
    <r>
      <t>Germany</t>
    </r>
    <r>
      <rPr>
        <vertAlign val="superscript"/>
        <sz val="10"/>
        <color indexed="59"/>
        <rFont val="Arial"/>
        <family val="2"/>
      </rPr>
      <t>1</t>
    </r>
  </si>
  <si>
    <r>
      <t>Renewables</t>
    </r>
    <r>
      <rPr>
        <vertAlign val="superscript"/>
        <sz val="10"/>
        <color indexed="59"/>
        <rFont val="Arial"/>
        <family val="2"/>
      </rPr>
      <t>2</t>
    </r>
  </si>
  <si>
    <r>
      <t>RWE Group</t>
    </r>
    <r>
      <rPr>
        <b/>
        <vertAlign val="superscript"/>
        <sz val="10"/>
        <color indexed="59"/>
        <rFont val="Arial"/>
        <family val="2"/>
      </rPr>
      <t>3</t>
    </r>
  </si>
  <si>
    <t>Lignite</t>
  </si>
  <si>
    <t>Hard coal</t>
  </si>
  <si>
    <t>Nuclear</t>
  </si>
  <si>
    <t>Renewables</t>
  </si>
  <si>
    <t>Pumped storage,
oil, other</t>
  </si>
  <si>
    <t>RWE Group</t>
  </si>
  <si>
    <t>Supply/Distribution Networks Germany</t>
  </si>
  <si>
    <t>Supply Netherlands/Belgium</t>
  </si>
  <si>
    <t>Supply United Kingdom</t>
  </si>
  <si>
    <r>
      <t>RWE Group</t>
    </r>
    <r>
      <rPr>
        <b/>
        <vertAlign val="superscript"/>
        <sz val="10"/>
        <color indexed="59"/>
        <rFont val="Arial"/>
        <family val="2"/>
      </rPr>
      <t>1</t>
    </r>
  </si>
  <si>
    <t>Residential and commercial customers</t>
  </si>
  <si>
    <t>Industrial and corporate customers</t>
  </si>
  <si>
    <t>Distributors</t>
  </si>
  <si>
    <t>Electricity trading</t>
  </si>
  <si>
    <t>Total</t>
  </si>
  <si>
    <t>Central Eastern and South Eastern Europe</t>
  </si>
  <si>
    <t>Upstream Gas &amp; Oil</t>
  </si>
  <si>
    <t>Residential and commercial customers</t>
  </si>
  <si>
    <t>Industrial and corporate customers</t>
  </si>
  <si>
    <t>Supply/Distribution Networks Germany</t>
  </si>
  <si>
    <t>Other, consolidation</t>
  </si>
  <si>
    <t>Natural gas tax/electricity tax</t>
  </si>
  <si>
    <t>RWE Group (excluding natural gas tax/electricity tax)</t>
  </si>
  <si>
    <t>Electricity revenue</t>
  </si>
  <si>
    <t>Gas revenue</t>
  </si>
  <si>
    <t>Oil revenue</t>
  </si>
  <si>
    <t>Other revenue</t>
  </si>
  <si>
    <t>+ Operating income from investments</t>
  </si>
  <si>
    <t>+ Non-operating income from investments</t>
  </si>
  <si>
    <t>+ Operating depreciation and amortisation</t>
  </si>
  <si>
    <r>
      <t>Income from operating activities</t>
    </r>
    <r>
      <rPr>
        <vertAlign val="superscript"/>
        <sz val="10"/>
        <color indexed="59"/>
        <rFont val="Arial"/>
        <family val="2"/>
      </rPr>
      <t>1</t>
    </r>
  </si>
  <si>
    <t>Continental Western Europe</t>
  </si>
  <si>
    <t>Capital gains</t>
  </si>
  <si>
    <t>Impact of commodity derivatives on earnings</t>
  </si>
  <si>
    <t>Restructuring, other</t>
  </si>
  <si>
    <t>Interest income</t>
  </si>
  <si>
    <t>Interest expenses</t>
  </si>
  <si>
    <t>Net interest</t>
  </si>
  <si>
    <t>Interest accretion to non-current provisions</t>
  </si>
  <si>
    <t>Other financial result</t>
  </si>
  <si>
    <t>Taxes on income</t>
  </si>
  <si>
    <t>Income</t>
  </si>
  <si>
    <t>Minority interest</t>
  </si>
  <si>
    <t>RWE AG hybrid investors’ interest</t>
  </si>
  <si>
    <t>Net income/RWE AG shareholders’ share in net income</t>
  </si>
  <si>
    <t>Number of shares outstanding (average)</t>
  </si>
  <si>
    <t>Effective tax rate</t>
  </si>
  <si>
    <t>millions</t>
  </si>
  <si>
    <t>Capital expenditure on financial assets</t>
  </si>
  <si>
    <t>Total capital expenditure</t>
  </si>
  <si>
    <r>
      <t>Cash flow statement</t>
    </r>
    <r>
      <rPr>
        <b/>
        <vertAlign val="superscript"/>
        <sz val="10"/>
        <color indexed="19"/>
        <rFont val="Arial"/>
        <family val="2"/>
      </rPr>
      <t>1</t>
    </r>
  </si>
  <si>
    <t>Funds from operations</t>
  </si>
  <si>
    <t>Change in working capital</t>
  </si>
  <si>
    <t>Cash flows from investing activities</t>
  </si>
  <si>
    <t>Cash flows from financing activities</t>
  </si>
  <si>
    <t>Effects of changes in foreign exchange rates and other changes in value on cash and cash equivalents</t>
  </si>
  <si>
    <t>Total net changes in cash and cash equivalents</t>
  </si>
  <si>
    <t>Cash and cash equivalents</t>
  </si>
  <si>
    <t>Marketable securities</t>
  </si>
  <si>
    <t>Other financial assets</t>
  </si>
  <si>
    <t>Bonds, other notes payable, bank debt, commercial paper</t>
  </si>
  <si>
    <t>Other financial liabilities</t>
  </si>
  <si>
    <t>Financial liabilities</t>
  </si>
  <si>
    <t>Net financial debt</t>
  </si>
  <si>
    <t>Provisions for pensions and similar obligations</t>
  </si>
  <si>
    <t>Surplus of plan assets over benefit obligations</t>
  </si>
  <si>
    <t>Provisions for nuclear waste management</t>
  </si>
  <si>
    <t>Mining provisions</t>
  </si>
  <si>
    <t>Adjustment for hybrid capital (portion of relevance to the rating)</t>
  </si>
  <si>
    <t>Net debt of the RWE Group</t>
  </si>
  <si>
    <t>Plus 50 % of the hybrid capital stated as equity</t>
  </si>
  <si>
    <t>Minus 50 % of the hybrid capital stated as debt</t>
  </si>
  <si>
    <t>Assets</t>
  </si>
  <si>
    <t>Non-current assets</t>
  </si>
  <si>
    <t>Intangible assets</t>
  </si>
  <si>
    <t>Property, plant and equipment</t>
  </si>
  <si>
    <t>Current assets</t>
  </si>
  <si>
    <t>Equity and liabilities</t>
  </si>
  <si>
    <t>Equity</t>
  </si>
  <si>
    <t>Non-current liabilities</t>
  </si>
  <si>
    <t>Provisions</t>
  </si>
  <si>
    <t>Current liabilities</t>
  </si>
  <si>
    <r>
      <t>Receivables and other assets</t>
    </r>
    <r>
      <rPr>
        <vertAlign val="superscript"/>
        <sz val="10"/>
        <color indexed="59"/>
        <rFont val="Arial"/>
        <family val="2"/>
      </rPr>
      <t>2</t>
    </r>
  </si>
  <si>
    <r>
      <t>Other liabilities</t>
    </r>
    <r>
      <rPr>
        <vertAlign val="superscript"/>
        <sz val="10"/>
        <color indexed="59"/>
        <rFont val="Arial"/>
        <family val="2"/>
      </rPr>
      <t>3</t>
    </r>
  </si>
  <si>
    <r>
      <t>Balance sheet structure</t>
    </r>
    <r>
      <rPr>
        <b/>
        <vertAlign val="superscript"/>
        <sz val="10"/>
        <color indexed="19"/>
        <rFont val="Arial"/>
        <family val="2"/>
      </rPr>
      <t>1</t>
    </r>
  </si>
  <si>
    <t>+ /−
%</t>
  </si>
  <si>
    <t>– Non-operating result</t>
  </si>
  <si>
    <t>RWE AG Report on the first three quarters of 2013</t>
  </si>
  <si>
    <t>Jan – Sep
2013</t>
  </si>
  <si>
    <t>Jan – Sep
2012</t>
  </si>
  <si>
    <t xml:space="preserve">Electricity production by division
</t>
  </si>
  <si>
    <t>January – September</t>
  </si>
  <si>
    <t>30 Sep 2013</t>
  </si>
  <si>
    <r>
      <t>August 2013 forecast</t>
    </r>
    <r>
      <rPr>
        <vertAlign val="superscript"/>
        <sz val="10"/>
        <color indexed="19"/>
        <rFont val="Arial"/>
        <family val="2"/>
      </rPr>
      <t>1</t>
    </r>
  </si>
  <si>
    <t>Jul - Sep
2013</t>
  </si>
  <si>
    <t>Jul - Sep
2012</t>
  </si>
  <si>
    <t>Balance at 30 Sep 2012</t>
  </si>
  <si>
    <t>Balance at 30 Sep 2013</t>
  </si>
  <si>
    <t>Total
30 Sep 2013</t>
  </si>
  <si>
    <t>Netting of financial assets and financial liabilities as of 30 Sep 2013</t>
  </si>
  <si>
    <t>-</t>
  </si>
  <si>
    <t xml:space="preserve">1 Including electricity from power plants not owned by RWE that we can deploy at our discretion on the basis of long-term agreements. In the first half of 2013, it amounted to 16.3 billion kWh, of which 9.7 billion kWh were generated from hard coal. </t>
  </si>
  <si>
    <t xml:space="preserve">2 Including electricity procured from power plants co-financed by RWE, which are owned by companies that are not fully consolidated. In the first half of 2013, these purchases totalled 1.2 billion kWh. </t>
  </si>
  <si>
    <t xml:space="preserve">1 See the income statement on page 30. </t>
  </si>
  <si>
    <t xml:space="preserve">1 The full cash flow statement can be found on page 33. </t>
  </si>
  <si>
    <t/>
  </si>
  <si>
    <t xml:space="preserve">2 Of which 2,292 were accounted for by RWE IT (end of 2012: 2,624) and 1,670 were accounted for by RWE Service (end of 2012: 1,692). </t>
  </si>
  <si>
    <t xml:space="preserve">1 See pages 28 to 30 of the report on the first half of 2013. </t>
  </si>
  <si>
    <t>−431</t>
  </si>
  <si>
    <t>−386</t>
  </si>
  <si>
    <t>−1.913</t>
  </si>
  <si>
    <t>−1.715</t>
  </si>
  <si>
    <t>−8.207</t>
  </si>
  <si>
    <t>−7.649</t>
  </si>
  <si>
    <t>−26.355</t>
  </si>
  <si>
    <t>−24.999</t>
  </si>
  <si>
    <t>−1.242</t>
  </si>
  <si>
    <t>−1.304</t>
  </si>
  <si>
    <t>−3.866</t>
  </si>
  <si>
    <t>−3.934</t>
  </si>
  <si>
    <t>−1.154</t>
  </si>
  <si>
    <t>−815</t>
  </si>
  <si>
    <t>−3.461</t>
  </si>
  <si>
    <t>−2.484</t>
  </si>
  <si>
    <t>−456</t>
  </si>
  <si>
    <t>−415</t>
  </si>
  <si>
    <t>−1.396</t>
  </si>
  <si>
    <t>−1.248</t>
  </si>
  <si>
    <t>−131</t>
  </si>
  <si>
    <t>−122</t>
  </si>
  <si>
    <t>−620</t>
  </si>
  <si>
    <t>−623</t>
  </si>
  <si>
    <t>−1.940</t>
  </si>
  <si>
    <t>−1.795</t>
  </si>
  <si>
    <t>−447</t>
  </si>
  <si>
    <t>−812</t>
  </si>
  <si>
    <t>−775</t>
  </si>
  <si>
    <t>−308</t>
  </si>
  <si>
    <t>−370</t>
  </si>
  <si>
    <t>−0,60</t>
  </si>
  <si>
    <t>−622</t>
  </si>
  <si>
    <t>−16</t>
  </si>
  <si>
    <t>−2.150</t>
  </si>
  <si>
    <t>−19</t>
  </si>
  <si>
    <t>−32</t>
  </si>
  <si>
    <t>−348</t>
  </si>
  <si>
    <t>−56</t>
  </si>
  <si>
    <t>−210</t>
  </si>
  <si>
    <t>−361</t>
  </si>
  <si>
    <t>−84</t>
  </si>
  <si>
    <t>−11</t>
  </si>
  <si>
    <t>−63</t>
  </si>
  <si>
    <t>−652</t>
  </si>
  <si>
    <t>−607</t>
  </si>
  <si>
    <t>−671</t>
  </si>
  <si>
    <t>−1.778</t>
  </si>
  <si>
    <t>−289</t>
  </si>
  <si>
    <t>−230</t>
  </si>
  <si>
    <t>(-349)</t>
  </si>
  <si>
    <t>(-319)</t>
  </si>
  <si>
    <t>(-17)</t>
  </si>
  <si>
    <t>0,99</t>
  </si>
  <si>
    <t>3,06</t>
  </si>
  <si>
    <t>Balance at
30 Sep 2013</t>
  </si>
  <si>
    <t>-50</t>
  </si>
  <si>
    <t>51</t>
  </si>
  <si>
    <t>Turkey</t>
  </si>
  <si>
    <r>
      <t>5,6</t>
    </r>
    <r>
      <rPr>
        <sz val="10"/>
        <color indexed="59"/>
        <rFont val="Arial"/>
        <family val="2"/>
      </rPr>
      <t>²</t>
    </r>
  </si>
  <si>
    <r>
      <t>5,0</t>
    </r>
    <r>
      <rPr>
        <sz val="10"/>
        <color indexed="59"/>
        <rFont val="Arial"/>
        <family val="2"/>
      </rPr>
      <t>²</t>
    </r>
  </si>
  <si>
    <t>(105)</t>
  </si>
  <si>
    <t>(26)</t>
  </si>
  <si>
    <t>(34)</t>
  </si>
  <si>
    <t>(63)</t>
  </si>
  <si>
    <t>(77)</t>
  </si>
  <si>
    <t>(159)</t>
  </si>
  <si>
    <t>(69)</t>
  </si>
  <si>
    <t>(189)</t>
  </si>
  <si>
    <t>-81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</si>
</sst>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\(0\)"/>
    <numFmt numFmtId="166" formatCode="00000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9"/>
      <name val="Arial"/>
      <family val="2"/>
    </font>
    <font>
      <b/>
      <sz val="11"/>
      <color indexed="19"/>
      <name val="Arial"/>
      <family val="2"/>
    </font>
    <font>
      <sz val="10"/>
      <color indexed="19"/>
      <name val="Arial"/>
      <family val="2"/>
    </font>
    <font>
      <sz val="10"/>
      <color indexed="59"/>
      <name val="Arial"/>
      <family val="2"/>
    </font>
    <font>
      <vertAlign val="superscript"/>
      <sz val="10"/>
      <color indexed="59"/>
      <name val="Arial"/>
      <family val="2"/>
    </font>
    <font>
      <sz val="8"/>
      <color indexed="59"/>
      <name val="Arial"/>
      <family val="2"/>
    </font>
    <font>
      <b/>
      <sz val="10"/>
      <color indexed="59"/>
      <name val="Arial"/>
      <family val="2"/>
    </font>
    <font>
      <b/>
      <vertAlign val="superscript"/>
      <sz val="10"/>
      <color indexed="59"/>
      <name val="Arial"/>
      <family val="2"/>
    </font>
    <font>
      <b/>
      <vertAlign val="superscript"/>
      <sz val="10"/>
      <color indexed="19"/>
      <name val="Arial"/>
      <family val="2"/>
    </font>
    <font>
      <vertAlign val="superscript"/>
      <sz val="10"/>
      <color indexed="19"/>
      <name val="Arial"/>
      <family val="2"/>
    </font>
    <font>
      <b/>
      <sz val="12"/>
      <color indexed="19"/>
      <name val="Arial"/>
      <family val="2"/>
    </font>
    <font>
      <u val="single"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right"/>
    </xf>
    <xf numFmtId="49" fontId="8" fillId="33" borderId="11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right"/>
    </xf>
    <xf numFmtId="49" fontId="8" fillId="33" borderId="12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left" indent="1"/>
    </xf>
    <xf numFmtId="49" fontId="8" fillId="0" borderId="13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right"/>
    </xf>
    <xf numFmtId="49" fontId="8" fillId="33" borderId="13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33" borderId="14" xfId="0" applyNumberFormat="1" applyFont="1" applyFill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horizontal="left"/>
    </xf>
    <xf numFmtId="49" fontId="8" fillId="33" borderId="12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/>
    </xf>
    <xf numFmtId="49" fontId="11" fillId="33" borderId="14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49" fontId="8" fillId="33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11" xfId="47" applyNumberFormat="1" applyFont="1" applyBorder="1" applyAlignment="1" applyProtection="1">
      <alignment/>
      <protection/>
    </xf>
    <xf numFmtId="49" fontId="8" fillId="0" borderId="12" xfId="47" applyNumberFormat="1" applyFont="1" applyBorder="1" applyAlignment="1" applyProtection="1">
      <alignment horizontal="left"/>
      <protection/>
    </xf>
    <xf numFmtId="49" fontId="8" fillId="0" borderId="12" xfId="47" applyNumberFormat="1" applyFont="1" applyBorder="1" applyAlignment="1" applyProtection="1">
      <alignment/>
      <protection/>
    </xf>
    <xf numFmtId="49" fontId="11" fillId="0" borderId="12" xfId="47" applyNumberFormat="1" applyFont="1" applyBorder="1" applyAlignment="1" applyProtection="1">
      <alignment/>
      <protection/>
    </xf>
    <xf numFmtId="49" fontId="11" fillId="33" borderId="12" xfId="0" applyNumberFormat="1" applyFont="1" applyFill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49" fontId="11" fillId="0" borderId="14" xfId="47" applyNumberFormat="1" applyFont="1" applyBorder="1" applyAlignment="1" applyProtection="1">
      <alignment/>
      <protection/>
    </xf>
    <xf numFmtId="49" fontId="8" fillId="0" borderId="12" xfId="47" applyNumberFormat="1" applyFont="1" applyBorder="1" applyAlignment="1" applyProtection="1">
      <alignment horizontal="left" indent="1"/>
      <protection/>
    </xf>
    <xf numFmtId="49" fontId="8" fillId="0" borderId="14" xfId="47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left" wrapText="1" indent="1"/>
    </xf>
    <xf numFmtId="49" fontId="11" fillId="0" borderId="12" xfId="0" applyNumberFormat="1" applyFont="1" applyBorder="1" applyAlignment="1">
      <alignment horizontal="left" indent="1"/>
    </xf>
    <xf numFmtId="49" fontId="11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wrapText="1"/>
    </xf>
    <xf numFmtId="49" fontId="8" fillId="0" borderId="17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left" inden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right" vertical="top" wrapText="1"/>
    </xf>
    <xf numFmtId="49" fontId="9" fillId="33" borderId="12" xfId="0" applyNumberFormat="1" applyFont="1" applyFill="1" applyBorder="1" applyAlignment="1">
      <alignment horizontal="left"/>
    </xf>
    <xf numFmtId="49" fontId="8" fillId="0" borderId="14" xfId="0" applyNumberFormat="1" applyFont="1" applyBorder="1" applyAlignment="1">
      <alignment horizontal="left" indent="1"/>
    </xf>
    <xf numFmtId="49" fontId="8" fillId="0" borderId="13" xfId="47" applyNumberFormat="1" applyFont="1" applyBorder="1" applyAlignment="1" applyProtection="1">
      <alignment horizontal="left" wrapText="1"/>
      <protection/>
    </xf>
    <xf numFmtId="49" fontId="8" fillId="0" borderId="14" xfId="47" applyNumberFormat="1" applyFont="1" applyBorder="1" applyAlignment="1" applyProtection="1">
      <alignment horizontal="left"/>
      <protection/>
    </xf>
    <xf numFmtId="49" fontId="8" fillId="0" borderId="14" xfId="0" applyNumberFormat="1" applyFont="1" applyFill="1" applyBorder="1" applyAlignment="1">
      <alignment horizontal="right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left" wrapText="1" indent="1"/>
    </xf>
    <xf numFmtId="49" fontId="7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 wrapText="1" indent="1"/>
    </xf>
    <xf numFmtId="49" fontId="8" fillId="0" borderId="14" xfId="0" applyNumberFormat="1" applyFont="1" applyBorder="1" applyAlignment="1">
      <alignment horizontal="left" wrapText="1" indent="1"/>
    </xf>
    <xf numFmtId="49" fontId="11" fillId="0" borderId="11" xfId="0" applyNumberFormat="1" applyFont="1" applyBorder="1" applyAlignment="1">
      <alignment/>
    </xf>
    <xf numFmtId="49" fontId="7" fillId="33" borderId="11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9" fillId="33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vertical="top"/>
    </xf>
    <xf numFmtId="49" fontId="8" fillId="0" borderId="14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6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1" fillId="34" borderId="0" xfId="0" applyFont="1" applyFill="1" applyBorder="1" applyAlignment="1">
      <alignment/>
    </xf>
    <xf numFmtId="0" fontId="3" fillId="33" borderId="19" xfId="47" applyFont="1" applyFill="1" applyBorder="1" applyAlignment="1" applyProtection="1">
      <alignment/>
      <protection/>
    </xf>
    <xf numFmtId="49" fontId="11" fillId="0" borderId="14" xfId="47" applyNumberFormat="1" applyFont="1" applyBorder="1" applyAlignment="1" applyProtection="1">
      <alignment wrapText="1"/>
      <protection/>
    </xf>
    <xf numFmtId="49" fontId="11" fillId="0" borderId="11" xfId="47" applyNumberFormat="1" applyFont="1" applyBorder="1" applyAlignment="1" applyProtection="1">
      <alignment wrapText="1"/>
      <protection/>
    </xf>
    <xf numFmtId="49" fontId="8" fillId="0" borderId="11" xfId="47" applyNumberFormat="1" applyFont="1" applyBorder="1" applyAlignment="1" applyProtection="1">
      <alignment wrapText="1"/>
      <protection/>
    </xf>
    <xf numFmtId="49" fontId="8" fillId="0" borderId="12" xfId="47" applyNumberFormat="1" applyFont="1" applyBorder="1" applyAlignment="1" applyProtection="1">
      <alignment wrapText="1"/>
      <protection/>
    </xf>
    <xf numFmtId="49" fontId="8" fillId="0" borderId="12" xfId="47" applyNumberFormat="1" applyFont="1" applyBorder="1" applyAlignment="1" applyProtection="1">
      <alignment horizontal="left" wrapText="1"/>
      <protection/>
    </xf>
    <xf numFmtId="49" fontId="8" fillId="0" borderId="14" xfId="47" applyNumberFormat="1" applyFont="1" applyBorder="1" applyAlignment="1" applyProtection="1">
      <alignment horizontal="left" wrapText="1"/>
      <protection/>
    </xf>
    <xf numFmtId="49" fontId="8" fillId="0" borderId="12" xfId="47" applyNumberFormat="1" applyFont="1" applyBorder="1" applyAlignment="1" applyProtection="1">
      <alignment horizontal="left" wrapText="1" indent="1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 horizontal="right"/>
    </xf>
    <xf numFmtId="164" fontId="8" fillId="33" borderId="11" xfId="0" applyNumberFormat="1" applyFont="1" applyFill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33" borderId="12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1" fontId="8" fillId="33" borderId="12" xfId="0" applyNumberFormat="1" applyFont="1" applyFill="1" applyBorder="1" applyAlignment="1">
      <alignment horizontal="right"/>
    </xf>
    <xf numFmtId="2" fontId="8" fillId="33" borderId="12" xfId="0" applyNumberFormat="1" applyFont="1" applyFill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33" borderId="13" xfId="0" applyNumberFormat="1" applyFont="1" applyFill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33" borderId="14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164" fontId="8" fillId="33" borderId="12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11" fillId="33" borderId="14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8" fillId="33" borderId="11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/>
    </xf>
    <xf numFmtId="1" fontId="8" fillId="33" borderId="11" xfId="0" applyNumberFormat="1" applyFont="1" applyFill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indent="1"/>
    </xf>
    <xf numFmtId="1" fontId="8" fillId="0" borderId="12" xfId="0" applyNumberFormat="1" applyFont="1" applyFill="1" applyBorder="1" applyAlignment="1">
      <alignment horizontal="right"/>
    </xf>
    <xf numFmtId="1" fontId="11" fillId="0" borderId="14" xfId="0" applyNumberFormat="1" applyFont="1" applyBorder="1" applyAlignment="1">
      <alignment horizontal="right"/>
    </xf>
    <xf numFmtId="1" fontId="11" fillId="33" borderId="12" xfId="0" applyNumberFormat="1" applyFont="1" applyFill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1" fontId="11" fillId="33" borderId="14" xfId="0" applyNumberFormat="1" applyFont="1" applyFill="1" applyBorder="1" applyAlignment="1">
      <alignment horizontal="right"/>
    </xf>
    <xf numFmtId="164" fontId="8" fillId="33" borderId="13" xfId="0" applyNumberFormat="1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top" indent="1"/>
    </xf>
    <xf numFmtId="0" fontId="8" fillId="0" borderId="0" xfId="0" applyNumberFormat="1" applyFont="1" applyBorder="1" applyAlignment="1">
      <alignment horizontal="left"/>
    </xf>
    <xf numFmtId="3" fontId="8" fillId="3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33" borderId="18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" fontId="8" fillId="33" borderId="18" xfId="0" applyNumberFormat="1" applyFont="1" applyFill="1" applyBorder="1" applyAlignment="1">
      <alignment horizontal="right"/>
    </xf>
    <xf numFmtId="1" fontId="8" fillId="0" borderId="18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 indent="1"/>
    </xf>
    <xf numFmtId="164" fontId="11" fillId="33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3" fontId="11" fillId="33" borderId="11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2" fontId="11" fillId="33" borderId="14" xfId="0" applyNumberFormat="1" applyFont="1" applyFill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1" fontId="11" fillId="33" borderId="11" xfId="0" applyNumberFormat="1" applyFont="1" applyFill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3" fontId="11" fillId="33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1" fontId="8" fillId="33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8" fillId="33" borderId="14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11" fillId="0" borderId="14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47" applyNumberFormat="1" applyFont="1" applyBorder="1" applyAlignment="1" applyProtection="1">
      <alignment/>
      <protection/>
    </xf>
    <xf numFmtId="0" fontId="2" fillId="0" borderId="0" xfId="47" applyNumberFormat="1" applyBorder="1" applyAlignment="1" applyProtection="1">
      <alignment/>
      <protection/>
    </xf>
    <xf numFmtId="49" fontId="5" fillId="0" borderId="0" xfId="0" applyNumberFormat="1" applyFont="1" applyBorder="1" applyAlignment="1">
      <alignment/>
    </xf>
    <xf numFmtId="2" fontId="10" fillId="0" borderId="16" xfId="0" applyNumberFormat="1" applyFont="1" applyBorder="1" applyAlignment="1">
      <alignment wrapText="1"/>
    </xf>
    <xf numFmtId="2" fontId="0" fillId="0" borderId="16" xfId="0" applyNumberForma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2" fillId="0" borderId="0" xfId="47" applyBorder="1" applyAlignment="1" applyProtection="1">
      <alignment/>
      <protection/>
    </xf>
    <xf numFmtId="2" fontId="10" fillId="0" borderId="16" xfId="0" applyNumberFormat="1" applyFont="1" applyBorder="1" applyAlignment="1">
      <alignment horizontal="left" wrapText="1"/>
    </xf>
    <xf numFmtId="0" fontId="16" fillId="0" borderId="0" xfId="47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 quotePrefix="1">
      <alignment horizontal="center" vertical="top" wrapText="1"/>
    </xf>
    <xf numFmtId="0" fontId="16" fillId="0" borderId="0" xfId="47" applyNumberFormat="1" applyFont="1" applyBorder="1" applyAlignment="1" applyProtection="1">
      <alignment wrapText="1"/>
      <protection/>
    </xf>
    <xf numFmtId="2" fontId="10" fillId="0" borderId="16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49" fontId="7" fillId="0" borderId="16" xfId="0" applyNumberFormat="1" applyFont="1" applyBorder="1" applyAlignment="1">
      <alignment horizontal="right" vertical="top" wrapText="1"/>
    </xf>
    <xf numFmtId="49" fontId="7" fillId="0" borderId="15" xfId="0" applyNumberFormat="1" applyFont="1" applyBorder="1" applyAlignment="1">
      <alignment horizontal="right" vertical="top" wrapText="1"/>
    </xf>
    <xf numFmtId="49" fontId="7" fillId="0" borderId="16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49" fontId="5" fillId="0" borderId="16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righ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2F7FB"/>
      <rgbColor rgb="00FF00FF"/>
      <rgbColor rgb="00B2D1F0"/>
      <rgbColor rgb="00800000"/>
      <rgbColor rgb="00008000"/>
      <rgbColor rgb="00000080"/>
      <rgbColor rgb="000066A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2D1F0"/>
      <rgbColor rgb="0033CCCC"/>
      <rgbColor rgb="0064656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4656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3"/>
  <sheetViews>
    <sheetView showGridLines="0" zoomScalePageLayoutView="0" workbookViewId="0" topLeftCell="A1">
      <selection activeCell="A41" sqref="A41"/>
    </sheetView>
  </sheetViews>
  <sheetFormatPr defaultColWidth="11.421875" defaultRowHeight="12.75"/>
  <cols>
    <col min="1" max="1" width="100.7109375" style="121" customWidth="1"/>
    <col min="2" max="16384" width="11.421875" style="121" customWidth="1"/>
  </cols>
  <sheetData>
    <row r="1" spans="1:50" ht="15" customHeight="1">
      <c r="A1" s="112" t="s">
        <v>128</v>
      </c>
      <c r="AX1" s="122"/>
    </row>
    <row r="2" ht="15" customHeight="1">
      <c r="A2" s="113" t="s">
        <v>129</v>
      </c>
    </row>
    <row r="3" ht="15" customHeight="1">
      <c r="A3" s="113" t="s">
        <v>130</v>
      </c>
    </row>
    <row r="4" ht="15" customHeight="1">
      <c r="A4" s="113" t="s">
        <v>131</v>
      </c>
    </row>
    <row r="5" ht="15" customHeight="1">
      <c r="A5" s="113" t="s">
        <v>132</v>
      </c>
    </row>
    <row r="6" ht="15" customHeight="1">
      <c r="A6" s="113" t="s">
        <v>133</v>
      </c>
    </row>
    <row r="7" ht="15" customHeight="1">
      <c r="A7" s="113" t="s">
        <v>134</v>
      </c>
    </row>
    <row r="8" ht="15" customHeight="1">
      <c r="A8" s="113" t="s">
        <v>135</v>
      </c>
    </row>
    <row r="9" ht="15" customHeight="1">
      <c r="A9" s="113" t="s">
        <v>136</v>
      </c>
    </row>
    <row r="10" ht="15" customHeight="1">
      <c r="A10" s="113" t="s">
        <v>137</v>
      </c>
    </row>
    <row r="11" ht="15" customHeight="1">
      <c r="A11" s="113" t="s">
        <v>138</v>
      </c>
    </row>
    <row r="12" ht="15" customHeight="1">
      <c r="A12" s="113" t="s">
        <v>139</v>
      </c>
    </row>
    <row r="13" ht="15" customHeight="1">
      <c r="A13" s="113" t="s">
        <v>140</v>
      </c>
    </row>
    <row r="14" ht="15" customHeight="1">
      <c r="A14" s="113" t="s">
        <v>141</v>
      </c>
    </row>
    <row r="15" ht="15" customHeight="1">
      <c r="A15" s="113" t="s">
        <v>142</v>
      </c>
    </row>
    <row r="16" ht="15" customHeight="1">
      <c r="A16" s="113" t="s">
        <v>143</v>
      </c>
    </row>
    <row r="17" ht="15" customHeight="1">
      <c r="A17" s="113" t="s">
        <v>144</v>
      </c>
    </row>
    <row r="18" ht="15" customHeight="1">
      <c r="A18" s="113" t="s">
        <v>145</v>
      </c>
    </row>
    <row r="19" ht="15" customHeight="1">
      <c r="A19" s="113" t="s">
        <v>146</v>
      </c>
    </row>
    <row r="20" ht="15" customHeight="1">
      <c r="A20" s="113" t="s">
        <v>147</v>
      </c>
    </row>
    <row r="21" ht="15" customHeight="1">
      <c r="A21" s="113" t="s">
        <v>148</v>
      </c>
    </row>
    <row r="22" ht="15" customHeight="1">
      <c r="A22" s="113" t="s">
        <v>149</v>
      </c>
    </row>
    <row r="23" ht="15" customHeight="1">
      <c r="A23" s="113" t="s">
        <v>150</v>
      </c>
    </row>
    <row r="24" ht="15" customHeight="1">
      <c r="A24" s="113" t="s">
        <v>143</v>
      </c>
    </row>
    <row r="25" ht="15" customHeight="1">
      <c r="A25" s="113" t="s">
        <v>151</v>
      </c>
    </row>
    <row r="26" ht="15" customHeight="1">
      <c r="A26" s="113" t="s">
        <v>152</v>
      </c>
    </row>
    <row r="27" ht="15" customHeight="1">
      <c r="A27" s="113" t="s">
        <v>153</v>
      </c>
    </row>
    <row r="28" ht="15" customHeight="1">
      <c r="A28" s="113" t="s">
        <v>154</v>
      </c>
    </row>
    <row r="29" ht="15" customHeight="1">
      <c r="A29" s="113" t="s">
        <v>155</v>
      </c>
    </row>
    <row r="30" ht="15" customHeight="1">
      <c r="A30" s="113" t="s">
        <v>156</v>
      </c>
    </row>
    <row r="31" ht="15" customHeight="1">
      <c r="A31" s="113" t="s">
        <v>157</v>
      </c>
    </row>
    <row r="32" ht="15" customHeight="1">
      <c r="A32" s="113" t="s">
        <v>291</v>
      </c>
    </row>
    <row r="33" ht="15" customHeight="1">
      <c r="A33" s="113" t="s">
        <v>158</v>
      </c>
    </row>
  </sheetData>
  <sheetProtection/>
  <hyperlinks>
    <hyperlink ref="A3" location="'electricity_production'!A1" tooltip="Geh zu: Electricity production by division January – June" display="Electricity production by division January – June"/>
    <hyperlink ref="A4" location="'electricity_sales_costumer'!A1" tooltip="Geh zu: External electricity sales volume January – June" display="External electricity sales volume January – June"/>
    <hyperlink ref="A5" location="'gas_sales_customer'!A1" tooltip="Geh zu: External gas sales volume January – June" display="External gas sales volume January – June"/>
    <hyperlink ref="A6" location="'revenue'!A1" tooltip="Geh zu: External revenue" display="External revenue"/>
    <hyperlink ref="A7" location="'revenue_product'!A1" tooltip="Geh zu: External revenue by product" display="External revenue by product"/>
    <hyperlink ref="A8" location="'internal_revenue'!A1" tooltip="Geh zu: Internal revenue" display="Internal revenue"/>
    <hyperlink ref="A9" location="'recon_income_op_act_ebitda'!A1" tooltip="Geh zu: Reconciliation of income from operating activities to EBITDA" display="Reconciliation of income from operating activities to EBITDA"/>
    <hyperlink ref="A10" location="'ebitda'!A1" tooltip="Geh zu: EBITDA" display="EBITDA"/>
    <hyperlink ref="A11" location="'operating_result'!A1" tooltip="Geh zu: Operating result" display="Operating result"/>
    <hyperlink ref="A12" location="'non_operating_result'!A1" tooltip="Geh zu: Non-operating result" display="Non-operating result"/>
    <hyperlink ref="A13" location="'financial_result'!A1" tooltip="Geh zu: Financial result" display="Financial result"/>
    <hyperlink ref="A14" location="'reconciliation_net_income'!A1" tooltip="Geh zu: Reconciliation to net income" display="Reconciliation to net income"/>
    <hyperlink ref="A15" location="'capital_expenditure'!A1" tooltip="Geh zu: Capital expenditure" display="Capital expenditure"/>
    <hyperlink ref="A16" location="'cash_flow_short'!A1" tooltip="Geh zu: Cash flow statement" display="Cash flow statement"/>
    <hyperlink ref="A17" location="'net_debt'!A1" tooltip="Geh zu: Net debt" display="Net debt"/>
    <hyperlink ref="A18" location="'balance_sheet_structure'!A1" tooltip="Geh zu: Balance sheet structure" display="Balance sheet structure"/>
    <hyperlink ref="A19" location="'workforce'!A1" tooltip="Geh zu: Workforce" display="Workforce"/>
    <hyperlink ref="A20" location="'outlook_2013'!A1" tooltip="Geh zu: Outlook for fiscal 2013" display="Outlook for fiscal 2013"/>
    <hyperlink ref="A21" location="'income_statement'!A1" tooltip="Geh zu: Income statement" display="Income statement"/>
    <hyperlink ref="A22" location="'recognised_inc_exp'!A1" tooltip="Geh zu: Statement of recognised income and expenses" display="Statement of recognised income and expenses"/>
    <hyperlink ref="A23" location="'balance_sheet'!A1" tooltip="Geh zu: Balance sheet" display="Balance sheet"/>
    <hyperlink ref="A24" location="'cash_flow_statement'!A1" tooltip="Geh zu: Cash flow statement" display="Cash flow statement"/>
    <hyperlink ref="A25" location="'statement_changes_equity'!A1" tooltip="Geh zu: Statement of changes in equity" display="Statement of changes in equity"/>
    <hyperlink ref="A26" location="'impacts_balance_sheet'!A1" tooltip="Geh zu: Impacts on the items of the consolidated balance sheet" display="Impacts on the items of the consolidated balance sheet"/>
    <hyperlink ref="A27" location="'scope_of_consolidation'!A1" tooltip="Geh zu: Scope of consolidation" display="Scope of consolidation"/>
    <hyperlink ref="A28" location="'earnings_per_share'!A1" tooltip="Geh zu: Earnings per share" display="Earnings per share"/>
    <hyperlink ref="A29" location="'fair_value_hierarchy'!A1" tooltip="Geh zu: Fair value hierarchy" display="Fair value hierarchy"/>
    <hyperlink ref="A30" location="'level_3_development_2013'!A1" tooltip="Geh zu: Level 3 financial instruments: Development in 2013" display="Level 3 financial instruments: Development in 2013"/>
    <hyperlink ref="A31" location="'level_3_profit_loss'!A1" tooltip="Geh zu: Level 3 financial instruments: Amounts recognised in profit or loss" display="Level 3 financial instruments: Amounts recognised in profit or loss"/>
    <hyperlink ref="A32" location="fin_assets_liabilities_q2_2013!A1" tooltip="Geh zu: Netting of financial assets and financial liabilities as of 30 Jun 2013" display="Netting of financial assets and financial liabilities as of 30 Jun 2013"/>
    <hyperlink ref="A33" location="fin_assets_liabilities_2012!A1" tooltip="Geh zu: Netting of financial assets and financial liabilities as of 31 Dec 2012" display="Netting of financial assets and financial liabilities as of 31 Dec 2012"/>
    <hyperlink ref="A2" location="'key_figures'!A1" tooltip="Geh zu: RWE Group — key figures" display="RWE Group — key figures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showGridLines="0" zoomScalePageLayoutView="0" workbookViewId="0" topLeftCell="A1">
      <selection activeCell="B7" sqref="B7:E19"/>
    </sheetView>
  </sheetViews>
  <sheetFormatPr defaultColWidth="11.421875" defaultRowHeight="12.75"/>
  <cols>
    <col min="1" max="1" width="50.7109375" style="158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137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0" s="157" customFormat="1" ht="25.5">
      <c r="A6" s="47" t="s">
        <v>171</v>
      </c>
      <c r="B6" s="5" t="s">
        <v>280</v>
      </c>
      <c r="C6" s="6" t="s">
        <v>281</v>
      </c>
      <c r="D6" s="6" t="s">
        <v>277</v>
      </c>
      <c r="E6" s="6" t="s">
        <v>166</v>
      </c>
      <c r="Y6" s="158"/>
      <c r="AX6" s="158"/>
    </row>
    <row r="7" spans="1:5" ht="12.75">
      <c r="A7" s="49" t="s">
        <v>184</v>
      </c>
      <c r="B7" s="138">
        <v>1621</v>
      </c>
      <c r="C7" s="139">
        <v>3148</v>
      </c>
      <c r="D7" s="126">
        <v>-48.50698856416773</v>
      </c>
      <c r="E7" s="139">
        <v>4378</v>
      </c>
    </row>
    <row r="8" spans="1:5" ht="12.75">
      <c r="A8" s="57" t="s">
        <v>185</v>
      </c>
      <c r="B8" s="12"/>
      <c r="C8" s="11"/>
      <c r="D8" s="11"/>
      <c r="E8" s="11"/>
    </row>
    <row r="9" spans="1:5" ht="12.75">
      <c r="A9" s="57" t="s">
        <v>223</v>
      </c>
      <c r="B9" s="129">
        <v>1477</v>
      </c>
      <c r="C9" s="130">
        <v>2877</v>
      </c>
      <c r="D9" s="128">
        <v>-48.661800486618006</v>
      </c>
      <c r="E9" s="130">
        <v>3928</v>
      </c>
    </row>
    <row r="10" spans="1:5" ht="12.75">
      <c r="A10" s="57" t="s">
        <v>187</v>
      </c>
      <c r="B10" s="131">
        <v>117</v>
      </c>
      <c r="C10" s="134">
        <v>274</v>
      </c>
      <c r="D10" s="128">
        <v>-57.299270072992705</v>
      </c>
      <c r="E10" s="134">
        <v>456</v>
      </c>
    </row>
    <row r="11" spans="1:5" ht="12.75">
      <c r="A11" s="50" t="s">
        <v>211</v>
      </c>
      <c r="B11" s="129">
        <v>1775</v>
      </c>
      <c r="C11" s="130">
        <v>1653</v>
      </c>
      <c r="D11" s="128">
        <v>7.380520266182698</v>
      </c>
      <c r="E11" s="130">
        <v>2266</v>
      </c>
    </row>
    <row r="12" spans="1:5" ht="12.75">
      <c r="A12" s="50" t="s">
        <v>199</v>
      </c>
      <c r="B12" s="131">
        <v>309</v>
      </c>
      <c r="C12" s="134">
        <v>204</v>
      </c>
      <c r="D12" s="128">
        <v>51.470588235294116</v>
      </c>
      <c r="E12" s="134">
        <v>293</v>
      </c>
    </row>
    <row r="13" spans="1:5" ht="12.75">
      <c r="A13" s="50" t="s">
        <v>200</v>
      </c>
      <c r="B13" s="131">
        <v>261</v>
      </c>
      <c r="C13" s="134">
        <v>264</v>
      </c>
      <c r="D13" s="128">
        <v>-1.1363636363636365</v>
      </c>
      <c r="E13" s="134">
        <v>371</v>
      </c>
    </row>
    <row r="14" spans="1:5" ht="12.75">
      <c r="A14" s="51" t="s">
        <v>207</v>
      </c>
      <c r="B14" s="131">
        <v>1001</v>
      </c>
      <c r="C14" s="134">
        <v>936</v>
      </c>
      <c r="D14" s="128">
        <v>6.944444444444445</v>
      </c>
      <c r="E14" s="130">
        <v>1312</v>
      </c>
    </row>
    <row r="15" spans="1:5" ht="12.75">
      <c r="A15" s="50" t="s">
        <v>195</v>
      </c>
      <c r="B15" s="131">
        <v>259</v>
      </c>
      <c r="C15" s="134">
        <v>219</v>
      </c>
      <c r="D15" s="128">
        <v>18.2648401826484</v>
      </c>
      <c r="E15" s="134">
        <v>364</v>
      </c>
    </row>
    <row r="16" spans="1:5" ht="12.75">
      <c r="A16" s="50" t="s">
        <v>208</v>
      </c>
      <c r="B16" s="131">
        <v>712</v>
      </c>
      <c r="C16" s="134">
        <v>820</v>
      </c>
      <c r="D16" s="128">
        <v>-13.170731707317074</v>
      </c>
      <c r="E16" s="130">
        <v>1041</v>
      </c>
    </row>
    <row r="17" spans="1:5" ht="12.75">
      <c r="A17" s="50" t="s">
        <v>162</v>
      </c>
      <c r="B17" s="129">
        <v>910</v>
      </c>
      <c r="C17" s="134">
        <v>-398</v>
      </c>
      <c r="D17" s="11" t="s">
        <v>292</v>
      </c>
      <c r="E17" s="134">
        <v>-591</v>
      </c>
    </row>
    <row r="18" spans="1:5" ht="12.75">
      <c r="A18" s="51" t="s">
        <v>212</v>
      </c>
      <c r="B18" s="131">
        <v>-137</v>
      </c>
      <c r="C18" s="134">
        <v>-128</v>
      </c>
      <c r="D18" s="128">
        <v>-7.03125</v>
      </c>
      <c r="E18" s="134">
        <v>-120</v>
      </c>
    </row>
    <row r="19" spans="1:5" s="167" customFormat="1" ht="12.75">
      <c r="A19" s="56" t="s">
        <v>197</v>
      </c>
      <c r="B19" s="165">
        <v>6711</v>
      </c>
      <c r="C19" s="166">
        <v>6718</v>
      </c>
      <c r="D19" s="152">
        <v>-0.10419767788032153</v>
      </c>
      <c r="E19" s="166">
        <v>9314</v>
      </c>
    </row>
    <row r="20" spans="1:5" ht="12.75">
      <c r="A20" s="216" t="s">
        <v>117</v>
      </c>
      <c r="B20" s="217"/>
      <c r="C20" s="217"/>
      <c r="D20" s="217"/>
      <c r="E20" s="217"/>
    </row>
    <row r="21" spans="1:5" ht="12.75">
      <c r="A21" s="210" t="s">
        <v>117</v>
      </c>
      <c r="B21" s="211"/>
      <c r="C21" s="211"/>
      <c r="D21" s="211"/>
      <c r="E21" s="211"/>
    </row>
    <row r="22" spans="1:5" ht="12.75">
      <c r="A22" s="210" t="s">
        <v>117</v>
      </c>
      <c r="B22" s="211"/>
      <c r="C22" s="211"/>
      <c r="D22" s="211"/>
      <c r="E22" s="211"/>
    </row>
  </sheetData>
  <sheetProtection/>
  <mergeCells count="6">
    <mergeCell ref="A21:E21"/>
    <mergeCell ref="A22:E22"/>
    <mergeCell ref="A1:E1"/>
    <mergeCell ref="A4:E4"/>
    <mergeCell ref="A20:E20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showGridLines="0" zoomScalePageLayoutView="0" workbookViewId="0" topLeftCell="A1">
      <selection activeCell="B24" sqref="B24"/>
    </sheetView>
  </sheetViews>
  <sheetFormatPr defaultColWidth="11.421875" defaultRowHeight="12.75"/>
  <cols>
    <col min="1" max="1" width="50.7109375" style="158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138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0" s="157" customFormat="1" ht="25.5">
      <c r="A6" s="47" t="s">
        <v>171</v>
      </c>
      <c r="B6" s="5" t="s">
        <v>280</v>
      </c>
      <c r="C6" s="6" t="s">
        <v>281</v>
      </c>
      <c r="D6" s="6" t="s">
        <v>277</v>
      </c>
      <c r="E6" s="6" t="s">
        <v>166</v>
      </c>
      <c r="Y6" s="158"/>
      <c r="AX6" s="158"/>
    </row>
    <row r="7" spans="1:5" ht="12.75">
      <c r="A7" s="49" t="s">
        <v>184</v>
      </c>
      <c r="B7" s="159">
        <v>841</v>
      </c>
      <c r="C7" s="139">
        <v>2345</v>
      </c>
      <c r="D7" s="126">
        <v>-64.136460554371</v>
      </c>
      <c r="E7" s="139">
        <v>3275</v>
      </c>
    </row>
    <row r="8" spans="1:5" ht="12.75">
      <c r="A8" s="57" t="s">
        <v>185</v>
      </c>
      <c r="B8" s="12"/>
      <c r="C8" s="11"/>
      <c r="D8" s="11"/>
      <c r="E8" s="11"/>
    </row>
    <row r="9" spans="1:5" ht="12.75">
      <c r="A9" s="57" t="s">
        <v>223</v>
      </c>
      <c r="B9" s="131">
        <v>888</v>
      </c>
      <c r="C9" s="130">
        <v>2255</v>
      </c>
      <c r="D9" s="128">
        <v>-60.62084257206208</v>
      </c>
      <c r="E9" s="130">
        <v>3085</v>
      </c>
    </row>
    <row r="10" spans="1:5" ht="12.75">
      <c r="A10" s="57" t="s">
        <v>187</v>
      </c>
      <c r="B10" s="131">
        <v>-69</v>
      </c>
      <c r="C10" s="134">
        <v>93</v>
      </c>
      <c r="D10" s="11" t="s">
        <v>292</v>
      </c>
      <c r="E10" s="134">
        <v>194</v>
      </c>
    </row>
    <row r="11" spans="1:5" ht="12.75">
      <c r="A11" s="50" t="s">
        <v>211</v>
      </c>
      <c r="B11" s="131">
        <v>1270</v>
      </c>
      <c r="C11" s="134">
        <v>1149</v>
      </c>
      <c r="D11" s="128">
        <v>10.530896431679722</v>
      </c>
      <c r="E11" s="130">
        <v>1578</v>
      </c>
    </row>
    <row r="12" spans="1:5" ht="12.75">
      <c r="A12" s="50" t="s">
        <v>199</v>
      </c>
      <c r="B12" s="131">
        <v>244</v>
      </c>
      <c r="C12" s="134">
        <v>133</v>
      </c>
      <c r="D12" s="128">
        <v>83.45864661654136</v>
      </c>
      <c r="E12" s="134">
        <v>190</v>
      </c>
    </row>
    <row r="13" spans="1:5" ht="12.75">
      <c r="A13" s="51" t="s">
        <v>200</v>
      </c>
      <c r="B13" s="131">
        <v>205</v>
      </c>
      <c r="C13" s="134">
        <v>200</v>
      </c>
      <c r="D13" s="128">
        <v>2.5</v>
      </c>
      <c r="E13" s="134">
        <v>286</v>
      </c>
    </row>
    <row r="14" spans="1:5" ht="12.75">
      <c r="A14" s="50" t="s">
        <v>207</v>
      </c>
      <c r="B14" s="131">
        <v>826</v>
      </c>
      <c r="C14" s="134">
        <v>746</v>
      </c>
      <c r="D14" s="128">
        <v>10.723860589812332</v>
      </c>
      <c r="E14" s="130">
        <v>1052</v>
      </c>
    </row>
    <row r="15" spans="1:5" ht="12.75">
      <c r="A15" s="50" t="s">
        <v>195</v>
      </c>
      <c r="B15" s="131">
        <v>113</v>
      </c>
      <c r="C15" s="134">
        <v>87</v>
      </c>
      <c r="D15" s="128">
        <v>29.88505747126437</v>
      </c>
      <c r="E15" s="134">
        <v>183</v>
      </c>
    </row>
    <row r="16" spans="1:5" ht="12.75">
      <c r="A16" s="50" t="s">
        <v>208</v>
      </c>
      <c r="B16" s="131">
        <v>434</v>
      </c>
      <c r="C16" s="134">
        <v>561</v>
      </c>
      <c r="D16" s="128">
        <v>-22.63814616755793</v>
      </c>
      <c r="E16" s="134">
        <v>685</v>
      </c>
    </row>
    <row r="17" spans="1:5" ht="12.75">
      <c r="A17" s="50" t="s">
        <v>162</v>
      </c>
      <c r="B17" s="129">
        <v>903</v>
      </c>
      <c r="C17" s="134">
        <v>-403</v>
      </c>
      <c r="D17" s="11" t="s">
        <v>292</v>
      </c>
      <c r="E17" s="134">
        <v>-598</v>
      </c>
    </row>
    <row r="18" spans="1:5" ht="12.75">
      <c r="A18" s="51" t="s">
        <v>212</v>
      </c>
      <c r="B18" s="131">
        <v>-210</v>
      </c>
      <c r="C18" s="134">
        <v>-212</v>
      </c>
      <c r="D18" s="128">
        <v>0.9433962264150944</v>
      </c>
      <c r="E18" s="134">
        <v>-235</v>
      </c>
    </row>
    <row r="19" spans="1:5" s="167" customFormat="1" ht="12.75">
      <c r="A19" s="56" t="s">
        <v>197</v>
      </c>
      <c r="B19" s="165">
        <v>4626</v>
      </c>
      <c r="C19" s="166">
        <v>4606</v>
      </c>
      <c r="D19" s="152">
        <v>0.43421623968736434</v>
      </c>
      <c r="E19" s="166">
        <v>6416</v>
      </c>
    </row>
    <row r="20" spans="1:5" ht="12.75">
      <c r="A20" s="220" t="s">
        <v>117</v>
      </c>
      <c r="B20" s="217"/>
      <c r="C20" s="217"/>
      <c r="D20" s="217"/>
      <c r="E20" s="217"/>
    </row>
    <row r="21" spans="1:5" ht="12.75">
      <c r="A21" s="210" t="s">
        <v>117</v>
      </c>
      <c r="B21" s="211"/>
      <c r="C21" s="211"/>
      <c r="D21" s="211"/>
      <c r="E21" s="211"/>
    </row>
    <row r="22" spans="1:5" ht="12.75">
      <c r="A22" s="210" t="s">
        <v>117</v>
      </c>
      <c r="B22" s="211"/>
      <c r="C22" s="211"/>
      <c r="D22" s="211"/>
      <c r="E22" s="211"/>
    </row>
  </sheetData>
  <sheetProtection/>
  <mergeCells count="6">
    <mergeCell ref="A21:E21"/>
    <mergeCell ref="A22:E22"/>
    <mergeCell ref="A1:E1"/>
    <mergeCell ref="A4:E4"/>
    <mergeCell ref="A20:E20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zoomScalePageLayoutView="0" workbookViewId="0" topLeftCell="A1">
      <selection activeCell="B7" sqref="B7:E10"/>
    </sheetView>
  </sheetViews>
  <sheetFormatPr defaultColWidth="11.421875" defaultRowHeight="12.75"/>
  <cols>
    <col min="1" max="1" width="50.7109375" style="158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139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" s="157" customFormat="1" ht="25.5">
      <c r="A6" s="47" t="s">
        <v>171</v>
      </c>
      <c r="B6" s="5" t="s">
        <v>280</v>
      </c>
      <c r="C6" s="6" t="s">
        <v>281</v>
      </c>
      <c r="D6" s="6" t="s">
        <v>113</v>
      </c>
      <c r="E6" s="6" t="s">
        <v>166</v>
      </c>
    </row>
    <row r="7" spans="1:5" ht="12.75">
      <c r="A7" s="7" t="s">
        <v>224</v>
      </c>
      <c r="B7" s="159">
        <v>269</v>
      </c>
      <c r="C7" s="160">
        <v>64</v>
      </c>
      <c r="D7" s="160">
        <v>205</v>
      </c>
      <c r="E7" s="160">
        <v>487</v>
      </c>
    </row>
    <row r="8" spans="1:5" ht="12.75">
      <c r="A8" s="10" t="s">
        <v>225</v>
      </c>
      <c r="B8" s="131">
        <v>32</v>
      </c>
      <c r="C8" s="134">
        <v>346</v>
      </c>
      <c r="D8" s="134">
        <v>-314</v>
      </c>
      <c r="E8" s="134">
        <v>470</v>
      </c>
    </row>
    <row r="9" spans="1:5" ht="12.75">
      <c r="A9" s="10" t="s">
        <v>226</v>
      </c>
      <c r="B9" s="129">
        <v>-1828</v>
      </c>
      <c r="C9" s="134">
        <v>-661</v>
      </c>
      <c r="D9" s="134">
        <v>-1167</v>
      </c>
      <c r="E9" s="130">
        <v>-3051</v>
      </c>
    </row>
    <row r="10" spans="1:5" ht="12.75">
      <c r="A10" s="37" t="s">
        <v>139</v>
      </c>
      <c r="B10" s="165">
        <v>-1527</v>
      </c>
      <c r="C10" s="170">
        <v>-251</v>
      </c>
      <c r="D10" s="170">
        <v>-1276</v>
      </c>
      <c r="E10" s="166">
        <v>-2094</v>
      </c>
    </row>
    <row r="11" spans="1:5" ht="12.75">
      <c r="A11" s="216" t="s">
        <v>117</v>
      </c>
      <c r="B11" s="217"/>
      <c r="C11" s="217"/>
      <c r="D11" s="217"/>
      <c r="E11" s="217"/>
    </row>
  </sheetData>
  <sheetProtection/>
  <mergeCells count="4">
    <mergeCell ref="A4:E4"/>
    <mergeCell ref="A11:E11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50.7109375" style="158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140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" s="157" customFormat="1" ht="25.5">
      <c r="A6" s="47" t="s">
        <v>171</v>
      </c>
      <c r="B6" s="5" t="s">
        <v>280</v>
      </c>
      <c r="C6" s="6" t="s">
        <v>281</v>
      </c>
      <c r="D6" s="6" t="s">
        <v>113</v>
      </c>
      <c r="E6" s="6" t="s">
        <v>166</v>
      </c>
    </row>
    <row r="7" spans="1:5" ht="12.75">
      <c r="A7" s="59" t="s">
        <v>227</v>
      </c>
      <c r="B7" s="159">
        <v>342</v>
      </c>
      <c r="C7" s="160">
        <v>318</v>
      </c>
      <c r="D7" s="160">
        <v>24</v>
      </c>
      <c r="E7" s="160">
        <v>413</v>
      </c>
    </row>
    <row r="8" spans="1:5" ht="12.75">
      <c r="A8" s="14" t="s">
        <v>228</v>
      </c>
      <c r="B8" s="131">
        <v>-888</v>
      </c>
      <c r="C8" s="134">
        <v>-942</v>
      </c>
      <c r="D8" s="134">
        <v>54</v>
      </c>
      <c r="E8" s="130">
        <v>-1249</v>
      </c>
    </row>
    <row r="9" spans="1:5" ht="12.75">
      <c r="A9" s="60" t="s">
        <v>229</v>
      </c>
      <c r="B9" s="171">
        <v>-546</v>
      </c>
      <c r="C9" s="172">
        <v>-624</v>
      </c>
      <c r="D9" s="172">
        <v>78</v>
      </c>
      <c r="E9" s="172">
        <v>-836</v>
      </c>
    </row>
    <row r="10" spans="1:5" ht="12.75">
      <c r="A10" s="14" t="s">
        <v>230</v>
      </c>
      <c r="B10" s="131">
        <v>-710</v>
      </c>
      <c r="C10" s="134">
        <v>-825</v>
      </c>
      <c r="D10" s="134">
        <v>115</v>
      </c>
      <c r="E10" s="130">
        <v>-1208</v>
      </c>
    </row>
    <row r="11" spans="1:5" ht="12.75">
      <c r="A11" s="14" t="s">
        <v>231</v>
      </c>
      <c r="B11" s="131">
        <v>-141</v>
      </c>
      <c r="C11" s="134">
        <v>10</v>
      </c>
      <c r="D11" s="134">
        <v>-151</v>
      </c>
      <c r="E11" s="134">
        <v>-48</v>
      </c>
    </row>
    <row r="12" spans="1:5" ht="12.75">
      <c r="A12" s="61" t="s">
        <v>140</v>
      </c>
      <c r="B12" s="173">
        <v>-1397</v>
      </c>
      <c r="C12" s="170">
        <v>-1439</v>
      </c>
      <c r="D12" s="170">
        <v>42</v>
      </c>
      <c r="E12" s="166">
        <v>-2092</v>
      </c>
    </row>
    <row r="13" spans="1:5" ht="12.75">
      <c r="A13" s="216" t="s">
        <v>117</v>
      </c>
      <c r="B13" s="217"/>
      <c r="C13" s="217"/>
      <c r="D13" s="217"/>
      <c r="E13" s="217"/>
    </row>
  </sheetData>
  <sheetProtection/>
  <mergeCells count="4">
    <mergeCell ref="A4:E4"/>
    <mergeCell ref="A13:E13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56.28125" style="158" bestFit="1" customWidth="1"/>
    <col min="2" max="2" width="10.28125" style="124" customWidth="1"/>
    <col min="3" max="6" width="10.7109375" style="124" customWidth="1"/>
    <col min="7" max="16384" width="11.421875" style="158" customWidth="1"/>
  </cols>
  <sheetData>
    <row r="1" spans="1:6" ht="12.75">
      <c r="A1" s="213" t="s">
        <v>118</v>
      </c>
      <c r="B1" s="223"/>
      <c r="C1" s="223"/>
      <c r="D1" s="223"/>
      <c r="E1" s="223"/>
      <c r="F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6" s="144" customFormat="1" ht="12.75">
      <c r="A4" s="222" t="s">
        <v>141</v>
      </c>
      <c r="B4" s="222"/>
      <c r="C4" s="222"/>
      <c r="D4" s="222"/>
      <c r="E4" s="222"/>
      <c r="F4" s="222"/>
    </row>
    <row r="5" spans="1:6" s="144" customFormat="1" ht="12.75">
      <c r="A5" s="27"/>
      <c r="B5" s="29"/>
      <c r="C5" s="29"/>
      <c r="D5" s="27"/>
      <c r="E5" s="29"/>
      <c r="F5" s="29"/>
    </row>
    <row r="6" spans="1:6" s="157" customFormat="1" ht="25.5">
      <c r="A6" s="3"/>
      <c r="B6" s="21"/>
      <c r="C6" s="5" t="s">
        <v>280</v>
      </c>
      <c r="D6" s="6" t="s">
        <v>281</v>
      </c>
      <c r="E6" s="6" t="s">
        <v>277</v>
      </c>
      <c r="F6" s="6" t="s">
        <v>166</v>
      </c>
    </row>
    <row r="7" spans="1:6" ht="12.75">
      <c r="A7" s="7" t="s">
        <v>138</v>
      </c>
      <c r="B7" s="8" t="s">
        <v>171</v>
      </c>
      <c r="C7" s="138">
        <v>4626</v>
      </c>
      <c r="D7" s="139">
        <v>4606</v>
      </c>
      <c r="E7" s="126">
        <v>0.43421623968736434</v>
      </c>
      <c r="F7" s="139">
        <v>6416</v>
      </c>
    </row>
    <row r="8" spans="1:6" ht="12.75">
      <c r="A8" s="10" t="s">
        <v>139</v>
      </c>
      <c r="B8" s="11" t="s">
        <v>171</v>
      </c>
      <c r="C8" s="129">
        <v>-1527</v>
      </c>
      <c r="D8" s="134">
        <v>-251</v>
      </c>
      <c r="E8" s="11" t="s">
        <v>292</v>
      </c>
      <c r="F8" s="130">
        <v>-2094</v>
      </c>
    </row>
    <row r="9" spans="1:6" ht="12.75">
      <c r="A9" s="10" t="s">
        <v>140</v>
      </c>
      <c r="B9" s="11" t="s">
        <v>171</v>
      </c>
      <c r="C9" s="131">
        <v>-1397</v>
      </c>
      <c r="D9" s="134">
        <v>-1439</v>
      </c>
      <c r="E9" s="128">
        <v>2.9186935371785965</v>
      </c>
      <c r="F9" s="130">
        <v>-2092</v>
      </c>
    </row>
    <row r="10" spans="1:6" s="167" customFormat="1" ht="12.75">
      <c r="A10" s="60" t="s">
        <v>172</v>
      </c>
      <c r="B10" s="11" t="s">
        <v>171</v>
      </c>
      <c r="C10" s="161">
        <v>1702</v>
      </c>
      <c r="D10" s="162">
        <v>2916</v>
      </c>
      <c r="E10" s="163">
        <v>-41.63237311385459</v>
      </c>
      <c r="F10" s="162">
        <v>2230</v>
      </c>
    </row>
    <row r="11" spans="1:6" ht="12.75">
      <c r="A11" s="10" t="s">
        <v>232</v>
      </c>
      <c r="B11" s="11" t="s">
        <v>171</v>
      </c>
      <c r="C11" s="131">
        <v>-812</v>
      </c>
      <c r="D11" s="134">
        <v>-775</v>
      </c>
      <c r="E11" s="128">
        <v>-4.774193548387097</v>
      </c>
      <c r="F11" s="134">
        <v>-526</v>
      </c>
    </row>
    <row r="12" spans="1:6" s="167" customFormat="1" ht="12.75">
      <c r="A12" s="60" t="s">
        <v>233</v>
      </c>
      <c r="B12" s="11" t="s">
        <v>171</v>
      </c>
      <c r="C12" s="161">
        <v>890</v>
      </c>
      <c r="D12" s="162">
        <v>2141</v>
      </c>
      <c r="E12" s="163">
        <v>-58.43063988790285</v>
      </c>
      <c r="F12" s="162">
        <v>1704</v>
      </c>
    </row>
    <row r="13" spans="1:6" s="167" customFormat="1" ht="12.75">
      <c r="A13" s="15" t="s">
        <v>234</v>
      </c>
      <c r="B13" s="11" t="s">
        <v>171</v>
      </c>
      <c r="C13" s="131">
        <v>204</v>
      </c>
      <c r="D13" s="134">
        <v>192</v>
      </c>
      <c r="E13" s="128">
        <v>6.25</v>
      </c>
      <c r="F13" s="134">
        <v>302</v>
      </c>
    </row>
    <row r="14" spans="1:6" ht="12.75">
      <c r="A14" s="62" t="s">
        <v>235</v>
      </c>
      <c r="B14" s="11" t="s">
        <v>171</v>
      </c>
      <c r="C14" s="131">
        <v>77</v>
      </c>
      <c r="D14" s="134">
        <v>69</v>
      </c>
      <c r="E14" s="128">
        <v>11.594202898550725</v>
      </c>
      <c r="F14" s="134">
        <v>96</v>
      </c>
    </row>
    <row r="15" spans="1:6" s="167" customFormat="1" ht="12.75">
      <c r="A15" s="63" t="s">
        <v>236</v>
      </c>
      <c r="B15" s="11" t="s">
        <v>171</v>
      </c>
      <c r="C15" s="171">
        <v>609</v>
      </c>
      <c r="D15" s="162">
        <v>1880</v>
      </c>
      <c r="E15" s="163">
        <v>-67.6063829787234</v>
      </c>
      <c r="F15" s="162">
        <v>1306</v>
      </c>
    </row>
    <row r="16" spans="1:6" s="167" customFormat="1" ht="12.75">
      <c r="A16" s="64" t="s">
        <v>174</v>
      </c>
      <c r="B16" s="11" t="s">
        <v>171</v>
      </c>
      <c r="C16" s="161">
        <v>1915</v>
      </c>
      <c r="D16" s="162">
        <v>1892</v>
      </c>
      <c r="E16" s="163">
        <v>1.2</v>
      </c>
      <c r="F16" s="162">
        <v>2457</v>
      </c>
    </row>
    <row r="17" spans="1:6" ht="12.75">
      <c r="A17" s="10" t="s">
        <v>154</v>
      </c>
      <c r="B17" s="11" t="s">
        <v>159</v>
      </c>
      <c r="C17" s="132">
        <v>0.99</v>
      </c>
      <c r="D17" s="133">
        <v>3.06</v>
      </c>
      <c r="E17" s="128">
        <v>-67.64705882352942</v>
      </c>
      <c r="F17" s="133">
        <v>2.13</v>
      </c>
    </row>
    <row r="18" spans="1:6" ht="12.75">
      <c r="A18" s="10" t="s">
        <v>175</v>
      </c>
      <c r="B18" s="11" t="s">
        <v>159</v>
      </c>
      <c r="C18" s="132">
        <v>3.12</v>
      </c>
      <c r="D18" s="133">
        <v>3.08</v>
      </c>
      <c r="E18" s="128">
        <v>1.3</v>
      </c>
      <c r="F18" s="133">
        <v>4</v>
      </c>
    </row>
    <row r="19" spans="1:6" ht="12.75">
      <c r="A19" s="65" t="s">
        <v>237</v>
      </c>
      <c r="B19" s="17" t="s">
        <v>239</v>
      </c>
      <c r="C19" s="174">
        <v>614.7</v>
      </c>
      <c r="D19" s="137">
        <v>614.4</v>
      </c>
      <c r="E19" s="17" t="s">
        <v>292</v>
      </c>
      <c r="F19" s="137">
        <v>614.5</v>
      </c>
    </row>
    <row r="20" spans="1:6" ht="12.75">
      <c r="A20" s="23" t="s">
        <v>238</v>
      </c>
      <c r="B20" s="25" t="s">
        <v>163</v>
      </c>
      <c r="C20" s="175">
        <v>47.71</v>
      </c>
      <c r="D20" s="176">
        <v>27</v>
      </c>
      <c r="E20" s="25" t="s">
        <v>292</v>
      </c>
      <c r="F20" s="176">
        <v>24</v>
      </c>
    </row>
    <row r="21" spans="1:6" ht="12.75">
      <c r="A21" s="224" t="s">
        <v>117</v>
      </c>
      <c r="B21" s="217"/>
      <c r="C21" s="217"/>
      <c r="D21" s="217"/>
      <c r="E21" s="217"/>
      <c r="F21" s="217"/>
    </row>
    <row r="22" spans="1:6" ht="12.75">
      <c r="A22" s="210" t="s">
        <v>117</v>
      </c>
      <c r="B22" s="211"/>
      <c r="C22" s="211"/>
      <c r="D22" s="211"/>
      <c r="E22" s="211"/>
      <c r="F22" s="211"/>
    </row>
  </sheetData>
  <sheetProtection/>
  <mergeCells count="5">
    <mergeCell ref="A1:F1"/>
    <mergeCell ref="A4:F4"/>
    <mergeCell ref="A21:F21"/>
    <mergeCell ref="A22:F22"/>
    <mergeCell ref="A2:AH2"/>
  </mergeCells>
  <hyperlinks>
    <hyperlink ref="A1:F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zoomScalePageLayoutView="0" workbookViewId="0" topLeftCell="A1">
      <selection activeCell="B8" sqref="B8:D22"/>
    </sheetView>
  </sheetViews>
  <sheetFormatPr defaultColWidth="11.421875" defaultRowHeight="12.75"/>
  <cols>
    <col min="1" max="1" width="60.8515625" style="158" bestFit="1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142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" s="157" customFormat="1" ht="25.5">
      <c r="A6" s="47" t="s">
        <v>171</v>
      </c>
      <c r="B6" s="5" t="s">
        <v>280</v>
      </c>
      <c r="C6" s="6" t="s">
        <v>281</v>
      </c>
      <c r="D6" s="6" t="s">
        <v>113</v>
      </c>
      <c r="E6" s="6" t="s">
        <v>166</v>
      </c>
    </row>
    <row r="7" spans="1:5" ht="25.5">
      <c r="A7" s="115" t="s">
        <v>112</v>
      </c>
      <c r="B7" s="9"/>
      <c r="C7" s="8"/>
      <c r="D7" s="8"/>
      <c r="E7" s="8"/>
    </row>
    <row r="8" spans="1:5" ht="12.75">
      <c r="A8" s="50" t="s">
        <v>184</v>
      </c>
      <c r="B8" s="131">
        <v>994</v>
      </c>
      <c r="C8" s="134">
        <v>1307</v>
      </c>
      <c r="D8" s="134">
        <v>-313</v>
      </c>
      <c r="E8" s="130">
        <v>1784</v>
      </c>
    </row>
    <row r="9" spans="1:5" ht="12.75">
      <c r="A9" s="57" t="s">
        <v>185</v>
      </c>
      <c r="B9" s="12"/>
      <c r="C9" s="11"/>
      <c r="D9" s="11"/>
      <c r="E9" s="11"/>
    </row>
    <row r="10" spans="1:5" ht="12.75">
      <c r="A10" s="57" t="s">
        <v>223</v>
      </c>
      <c r="B10" s="131">
        <v>925</v>
      </c>
      <c r="C10" s="134">
        <v>1137</v>
      </c>
      <c r="D10" s="134">
        <v>-212</v>
      </c>
      <c r="E10" s="130">
        <v>1534</v>
      </c>
    </row>
    <row r="11" spans="1:5" ht="12.75">
      <c r="A11" s="57" t="s">
        <v>187</v>
      </c>
      <c r="B11" s="131">
        <v>22</v>
      </c>
      <c r="C11" s="134">
        <v>71</v>
      </c>
      <c r="D11" s="134">
        <v>-49</v>
      </c>
      <c r="E11" s="134">
        <v>101</v>
      </c>
    </row>
    <row r="12" spans="1:5" ht="12.75">
      <c r="A12" s="51" t="s">
        <v>211</v>
      </c>
      <c r="B12" s="131">
        <v>337</v>
      </c>
      <c r="C12" s="134">
        <v>413</v>
      </c>
      <c r="D12" s="134">
        <v>-76</v>
      </c>
      <c r="E12" s="134">
        <v>904</v>
      </c>
    </row>
    <row r="13" spans="1:5" ht="12.75">
      <c r="A13" s="51" t="s">
        <v>199</v>
      </c>
      <c r="B13" s="131">
        <v>21</v>
      </c>
      <c r="C13" s="134">
        <v>29</v>
      </c>
      <c r="D13" s="134">
        <v>-8</v>
      </c>
      <c r="E13" s="134">
        <v>43</v>
      </c>
    </row>
    <row r="14" spans="1:5" ht="12.75">
      <c r="A14" s="51" t="s">
        <v>200</v>
      </c>
      <c r="B14" s="131">
        <v>63</v>
      </c>
      <c r="C14" s="134">
        <v>56</v>
      </c>
      <c r="D14" s="134">
        <v>7</v>
      </c>
      <c r="E14" s="134">
        <v>89</v>
      </c>
    </row>
    <row r="15" spans="1:5" ht="12.75">
      <c r="A15" s="51" t="s">
        <v>207</v>
      </c>
      <c r="B15" s="131">
        <v>192</v>
      </c>
      <c r="C15" s="134">
        <v>311</v>
      </c>
      <c r="D15" s="134">
        <v>-119</v>
      </c>
      <c r="E15" s="134">
        <v>518</v>
      </c>
    </row>
    <row r="16" spans="1:5" ht="12.75">
      <c r="A16" s="51" t="s">
        <v>195</v>
      </c>
      <c r="B16" s="131">
        <v>775</v>
      </c>
      <c r="C16" s="134">
        <v>734</v>
      </c>
      <c r="D16" s="134">
        <v>41</v>
      </c>
      <c r="E16" s="134">
        <v>999</v>
      </c>
    </row>
    <row r="17" spans="1:5" ht="12.75">
      <c r="A17" s="51" t="s">
        <v>208</v>
      </c>
      <c r="B17" s="131">
        <v>493</v>
      </c>
      <c r="C17" s="134">
        <v>498</v>
      </c>
      <c r="D17" s="134">
        <v>-5</v>
      </c>
      <c r="E17" s="134">
        <v>684</v>
      </c>
    </row>
    <row r="18" spans="1:5" ht="12.75">
      <c r="A18" s="51" t="s">
        <v>162</v>
      </c>
      <c r="B18" s="131">
        <v>12</v>
      </c>
      <c r="C18" s="134">
        <v>1</v>
      </c>
      <c r="D18" s="134">
        <v>11</v>
      </c>
      <c r="E18" s="134">
        <v>4</v>
      </c>
    </row>
    <row r="19" spans="1:5" ht="12.75">
      <c r="A19" s="51" t="s">
        <v>212</v>
      </c>
      <c r="B19" s="131">
        <v>50</v>
      </c>
      <c r="C19" s="134">
        <v>42</v>
      </c>
      <c r="D19" s="134">
        <v>8</v>
      </c>
      <c r="E19" s="134">
        <v>56</v>
      </c>
    </row>
    <row r="20" spans="1:5" ht="12.75">
      <c r="A20" s="52" t="s">
        <v>206</v>
      </c>
      <c r="B20" s="161">
        <v>2937</v>
      </c>
      <c r="C20" s="162">
        <v>3391</v>
      </c>
      <c r="D20" s="172">
        <v>-454</v>
      </c>
      <c r="E20" s="162">
        <v>5081</v>
      </c>
    </row>
    <row r="21" spans="1:5" ht="12.75">
      <c r="A21" s="52" t="s">
        <v>240</v>
      </c>
      <c r="B21" s="171">
        <v>68</v>
      </c>
      <c r="C21" s="172">
        <v>413</v>
      </c>
      <c r="D21" s="172">
        <v>-345</v>
      </c>
      <c r="E21" s="172">
        <v>463</v>
      </c>
    </row>
    <row r="22" spans="1:5" s="167" customFormat="1" ht="12.75">
      <c r="A22" s="56" t="s">
        <v>241</v>
      </c>
      <c r="B22" s="165">
        <v>3005</v>
      </c>
      <c r="C22" s="166">
        <v>3804</v>
      </c>
      <c r="D22" s="170">
        <v>-799</v>
      </c>
      <c r="E22" s="166">
        <v>5544</v>
      </c>
    </row>
    <row r="23" spans="1:5" ht="12.75">
      <c r="A23" s="216" t="s">
        <v>117</v>
      </c>
      <c r="B23" s="217"/>
      <c r="C23" s="217"/>
      <c r="D23" s="217"/>
      <c r="E23" s="217"/>
    </row>
    <row r="24" spans="1:5" ht="12.75">
      <c r="A24" s="210" t="s">
        <v>117</v>
      </c>
      <c r="B24" s="211"/>
      <c r="C24" s="211"/>
      <c r="D24" s="211"/>
      <c r="E24" s="211"/>
    </row>
    <row r="25" ht="12.75">
      <c r="C25" s="158"/>
    </row>
  </sheetData>
  <sheetProtection/>
  <mergeCells count="5">
    <mergeCell ref="A1:E1"/>
    <mergeCell ref="A4:E4"/>
    <mergeCell ref="A23:E23"/>
    <mergeCell ref="A24:E24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showGridLines="0" tabSelected="1" zoomScalePageLayoutView="0" workbookViewId="0" topLeftCell="A1">
      <selection activeCell="A24" sqref="A24"/>
    </sheetView>
  </sheetViews>
  <sheetFormatPr defaultColWidth="11.421875" defaultRowHeight="12.75"/>
  <cols>
    <col min="1" max="1" width="53.140625" style="168" customWidth="1"/>
    <col min="2" max="2" width="10.00390625" style="124" customWidth="1"/>
    <col min="3" max="5" width="11.28125" style="124" customWidth="1"/>
    <col min="6" max="16384" width="11.421875" style="168" customWidth="1"/>
  </cols>
  <sheetData>
    <row r="1" spans="1:5" ht="12.75">
      <c r="A1" s="225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242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" s="177" customFormat="1" ht="25.5">
      <c r="A6" s="47" t="s">
        <v>171</v>
      </c>
      <c r="B6" s="5" t="s">
        <v>280</v>
      </c>
      <c r="C6" s="6" t="s">
        <v>281</v>
      </c>
      <c r="D6" s="6" t="s">
        <v>113</v>
      </c>
      <c r="E6" s="6" t="s">
        <v>166</v>
      </c>
    </row>
    <row r="7" spans="1:5" ht="12.75">
      <c r="A7" s="66" t="s">
        <v>243</v>
      </c>
      <c r="B7" s="138">
        <v>4888</v>
      </c>
      <c r="C7" s="139">
        <v>3298</v>
      </c>
      <c r="D7" s="139">
        <v>1590</v>
      </c>
      <c r="E7" s="139">
        <v>5446</v>
      </c>
    </row>
    <row r="8" spans="1:5" ht="12.75">
      <c r="A8" s="66" t="s">
        <v>244</v>
      </c>
      <c r="B8" s="138">
        <v>118</v>
      </c>
      <c r="C8" s="139">
        <v>-58</v>
      </c>
      <c r="D8" s="139">
        <v>176</v>
      </c>
      <c r="E8" s="139">
        <v>-1051</v>
      </c>
    </row>
    <row r="9" spans="1:5" ht="12.75">
      <c r="A9" s="68" t="s">
        <v>176</v>
      </c>
      <c r="B9" s="161">
        <v>5006</v>
      </c>
      <c r="C9" s="162">
        <v>3240</v>
      </c>
      <c r="D9" s="172">
        <v>1766</v>
      </c>
      <c r="E9" s="162">
        <v>4395</v>
      </c>
    </row>
    <row r="10" spans="1:5" ht="12.75">
      <c r="A10" s="67" t="s">
        <v>245</v>
      </c>
      <c r="B10" s="129">
        <v>-1409</v>
      </c>
      <c r="C10" s="134">
        <v>-2110</v>
      </c>
      <c r="D10" s="130">
        <v>701</v>
      </c>
      <c r="E10" s="130">
        <v>-1285</v>
      </c>
    </row>
    <row r="11" spans="1:5" ht="12.75">
      <c r="A11" s="67" t="s">
        <v>246</v>
      </c>
      <c r="B11" s="131">
        <v>-1646</v>
      </c>
      <c r="C11" s="130">
        <v>-1518</v>
      </c>
      <c r="D11" s="134">
        <v>-128</v>
      </c>
      <c r="E11" s="130">
        <v>-2463</v>
      </c>
    </row>
    <row r="12" spans="1:5" ht="25.5">
      <c r="A12" s="67" t="s">
        <v>247</v>
      </c>
      <c r="B12" s="131">
        <v>-11</v>
      </c>
      <c r="C12" s="134">
        <v>23</v>
      </c>
      <c r="D12" s="134">
        <v>-34</v>
      </c>
      <c r="E12" s="134">
        <v>16</v>
      </c>
    </row>
    <row r="13" spans="1:5" ht="12.75">
      <c r="A13" s="68" t="s">
        <v>248</v>
      </c>
      <c r="B13" s="171">
        <v>1940</v>
      </c>
      <c r="C13" s="172">
        <v>-365</v>
      </c>
      <c r="D13" s="172">
        <v>2305</v>
      </c>
      <c r="E13" s="172">
        <v>663</v>
      </c>
    </row>
    <row r="14" spans="1:5" ht="12.75">
      <c r="A14" s="67" t="s">
        <v>165</v>
      </c>
      <c r="B14" s="12"/>
      <c r="C14" s="11"/>
      <c r="D14" s="11"/>
      <c r="E14" s="11" t="s">
        <v>165</v>
      </c>
    </row>
    <row r="15" spans="1:5" ht="12.75">
      <c r="A15" s="67" t="s">
        <v>176</v>
      </c>
      <c r="B15" s="129">
        <v>5006</v>
      </c>
      <c r="C15" s="130">
        <v>3240</v>
      </c>
      <c r="D15" s="134">
        <v>1766</v>
      </c>
      <c r="E15" s="130">
        <v>4395</v>
      </c>
    </row>
    <row r="16" spans="1:5" ht="25.5">
      <c r="A16" s="67" t="s">
        <v>114</v>
      </c>
      <c r="B16" s="129">
        <v>-2937</v>
      </c>
      <c r="C16" s="130">
        <v>-3391</v>
      </c>
      <c r="D16" s="134">
        <v>454</v>
      </c>
      <c r="E16" s="130">
        <v>-5081</v>
      </c>
    </row>
    <row r="17" spans="1:5" ht="12.75">
      <c r="A17" s="69" t="s">
        <v>179</v>
      </c>
      <c r="B17" s="173">
        <v>2069</v>
      </c>
      <c r="C17" s="170">
        <v>-151</v>
      </c>
      <c r="D17" s="170">
        <v>2220</v>
      </c>
      <c r="E17" s="170">
        <v>-686</v>
      </c>
    </row>
    <row r="18" spans="1:5" ht="12.75">
      <c r="A18" s="224" t="s">
        <v>296</v>
      </c>
      <c r="B18" s="217"/>
      <c r="C18" s="217"/>
      <c r="D18" s="217"/>
      <c r="E18" s="217"/>
    </row>
    <row r="19" ht="12.75">
      <c r="A19" s="178"/>
    </row>
    <row r="20" ht="12.75">
      <c r="A20" s="178"/>
    </row>
    <row r="21" ht="12.75">
      <c r="A21" s="178"/>
    </row>
    <row r="22" ht="12.75">
      <c r="A22" s="178"/>
    </row>
    <row r="23" ht="12.75">
      <c r="A23" s="178"/>
    </row>
    <row r="24" ht="12.75">
      <c r="A24" s="178"/>
    </row>
    <row r="25" ht="12.75">
      <c r="A25" s="178"/>
    </row>
    <row r="26" ht="12.75">
      <c r="A26" s="178"/>
    </row>
    <row r="27" ht="12.75">
      <c r="A27" s="178"/>
    </row>
    <row r="28" ht="12.75">
      <c r="A28" s="178"/>
    </row>
  </sheetData>
  <sheetProtection/>
  <mergeCells count="4">
    <mergeCell ref="A4:E4"/>
    <mergeCell ref="A18:E18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zoomScalePageLayoutView="0" workbookViewId="0" topLeftCell="A1">
      <selection activeCell="B6" sqref="B6"/>
    </sheetView>
  </sheetViews>
  <sheetFormatPr defaultColWidth="11.421875" defaultRowHeight="12.75"/>
  <cols>
    <col min="1" max="1" width="60.421875" style="158" bestFit="1" customWidth="1"/>
    <col min="2" max="4" width="12.8515625" style="124" customWidth="1"/>
    <col min="5" max="16384" width="11.421875" style="158" customWidth="1"/>
  </cols>
  <sheetData>
    <row r="1" spans="1:4" ht="12.75">
      <c r="A1" s="213" t="s">
        <v>118</v>
      </c>
      <c r="B1" s="223"/>
      <c r="C1" s="223"/>
      <c r="D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4" s="144" customFormat="1" ht="12.75">
      <c r="A4" s="222" t="s">
        <v>144</v>
      </c>
      <c r="B4" s="222"/>
      <c r="C4" s="222"/>
      <c r="D4" s="222"/>
    </row>
    <row r="5" spans="1:4" s="144" customFormat="1" ht="12.75">
      <c r="A5" s="27"/>
      <c r="B5" s="29"/>
      <c r="C5" s="29"/>
      <c r="D5" s="27"/>
    </row>
    <row r="6" spans="1:4" s="157" customFormat="1" ht="25.5">
      <c r="A6" s="70" t="s">
        <v>171</v>
      </c>
      <c r="B6" s="5" t="s">
        <v>284</v>
      </c>
      <c r="C6" s="6" t="s">
        <v>180</v>
      </c>
      <c r="D6" s="6" t="s">
        <v>277</v>
      </c>
    </row>
    <row r="7" spans="1:4" ht="12.75">
      <c r="A7" s="7" t="s">
        <v>249</v>
      </c>
      <c r="B7" s="138">
        <v>4612</v>
      </c>
      <c r="C7" s="139">
        <v>2672</v>
      </c>
      <c r="D7" s="126">
        <v>72.60479041916167</v>
      </c>
    </row>
    <row r="8" spans="1:4" ht="12.75">
      <c r="A8" s="10" t="s">
        <v>250</v>
      </c>
      <c r="B8" s="129">
        <v>3496</v>
      </c>
      <c r="C8" s="130">
        <v>3047</v>
      </c>
      <c r="D8" s="128">
        <v>14.735805710534953</v>
      </c>
    </row>
    <row r="9" spans="1:4" ht="12.75">
      <c r="A9" s="10" t="s">
        <v>251</v>
      </c>
      <c r="B9" s="129">
        <v>1510</v>
      </c>
      <c r="C9" s="130">
        <v>1892</v>
      </c>
      <c r="D9" s="128">
        <v>-20.190274841437635</v>
      </c>
    </row>
    <row r="10" spans="1:4" ht="12.75">
      <c r="A10" s="64" t="s">
        <v>178</v>
      </c>
      <c r="B10" s="161">
        <v>9618</v>
      </c>
      <c r="C10" s="162">
        <v>7611</v>
      </c>
      <c r="D10" s="163">
        <v>26.369728025226646</v>
      </c>
    </row>
    <row r="11" spans="1:4" ht="12.75">
      <c r="A11" s="14" t="s">
        <v>252</v>
      </c>
      <c r="B11" s="129">
        <v>16906</v>
      </c>
      <c r="C11" s="130">
        <v>17748</v>
      </c>
      <c r="D11" s="128">
        <v>-4.738562091503268</v>
      </c>
    </row>
    <row r="12" spans="1:4" ht="12.75">
      <c r="A12" s="10" t="s">
        <v>253</v>
      </c>
      <c r="B12" s="129">
        <v>2578</v>
      </c>
      <c r="C12" s="130">
        <v>2198</v>
      </c>
      <c r="D12" s="128">
        <v>17.3</v>
      </c>
    </row>
    <row r="13" spans="1:4" ht="12.75">
      <c r="A13" s="64" t="s">
        <v>254</v>
      </c>
      <c r="B13" s="161">
        <v>19484</v>
      </c>
      <c r="C13" s="162">
        <v>19946</v>
      </c>
      <c r="D13" s="163">
        <v>-2.3162538854908252</v>
      </c>
    </row>
    <row r="14" spans="1:4" ht="12.75">
      <c r="A14" s="64" t="s">
        <v>255</v>
      </c>
      <c r="B14" s="161">
        <v>9866</v>
      </c>
      <c r="C14" s="162">
        <v>12335</v>
      </c>
      <c r="D14" s="163">
        <v>-20.016214025131738</v>
      </c>
    </row>
    <row r="15" spans="1:4" ht="12.75">
      <c r="A15" s="14" t="s">
        <v>256</v>
      </c>
      <c r="B15" s="129">
        <v>6890</v>
      </c>
      <c r="C15" s="130">
        <v>6856</v>
      </c>
      <c r="D15" s="128">
        <v>0.4959159859976663</v>
      </c>
    </row>
    <row r="16" spans="1:4" ht="12.75">
      <c r="A16" s="14" t="s">
        <v>257</v>
      </c>
      <c r="B16" s="12" t="s">
        <v>292</v>
      </c>
      <c r="C16" s="134">
        <v>36</v>
      </c>
      <c r="D16" s="11" t="s">
        <v>292</v>
      </c>
    </row>
    <row r="17" spans="1:4" ht="12.75">
      <c r="A17" s="71" t="s">
        <v>258</v>
      </c>
      <c r="B17" s="179">
        <v>10325</v>
      </c>
      <c r="C17" s="180">
        <v>10201</v>
      </c>
      <c r="D17" s="181">
        <v>1.215567101264582</v>
      </c>
    </row>
    <row r="18" spans="1:4" ht="12.75">
      <c r="A18" s="72" t="s">
        <v>259</v>
      </c>
      <c r="B18" s="182">
        <v>2916</v>
      </c>
      <c r="C18" s="183">
        <v>2874</v>
      </c>
      <c r="D18" s="184">
        <v>1.4613778705636742</v>
      </c>
    </row>
    <row r="19" spans="1:4" ht="12.75">
      <c r="A19" s="72" t="s">
        <v>260</v>
      </c>
      <c r="B19" s="185">
        <v>787</v>
      </c>
      <c r="C19" s="186">
        <v>785</v>
      </c>
      <c r="D19" s="184">
        <v>0.3</v>
      </c>
    </row>
    <row r="20" spans="1:4" ht="12.75">
      <c r="A20" s="73" t="s">
        <v>262</v>
      </c>
      <c r="B20" s="182">
        <v>1332</v>
      </c>
      <c r="C20" s="183">
        <v>1351</v>
      </c>
      <c r="D20" s="184">
        <v>-1.4</v>
      </c>
    </row>
    <row r="21" spans="1:4" ht="12.75">
      <c r="A21" s="73" t="s">
        <v>263</v>
      </c>
      <c r="B21" s="185">
        <v>-545</v>
      </c>
      <c r="C21" s="186">
        <v>-566</v>
      </c>
      <c r="D21" s="184">
        <v>3.7102473498233217</v>
      </c>
    </row>
    <row r="22" spans="1:4" s="167" customFormat="1" ht="12.75">
      <c r="A22" s="37" t="s">
        <v>261</v>
      </c>
      <c r="B22" s="165">
        <v>30784</v>
      </c>
      <c r="C22" s="166">
        <v>33015</v>
      </c>
      <c r="D22" s="152">
        <v>-6.8</v>
      </c>
    </row>
    <row r="23" spans="1:4" ht="12.75">
      <c r="A23" s="216" t="s">
        <v>117</v>
      </c>
      <c r="B23" s="217"/>
      <c r="C23" s="217"/>
      <c r="D23" s="217"/>
    </row>
  </sheetData>
  <sheetProtection/>
  <mergeCells count="4">
    <mergeCell ref="A4:D4"/>
    <mergeCell ref="A23:D23"/>
    <mergeCell ref="A1:D1"/>
    <mergeCell ref="A2:AH2"/>
  </mergeCells>
  <hyperlinks>
    <hyperlink ref="A1:D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PageLayoutView="0" workbookViewId="0" topLeftCell="A1">
      <selection activeCell="B6" sqref="B6:C6"/>
    </sheetView>
  </sheetViews>
  <sheetFormatPr defaultColWidth="11.421875" defaultRowHeight="12.75"/>
  <cols>
    <col min="1" max="1" width="52.421875" style="168" customWidth="1"/>
    <col min="2" max="5" width="10.7109375" style="124" customWidth="1"/>
    <col min="6" max="16384" width="11.421875" style="168" customWidth="1"/>
  </cols>
  <sheetData>
    <row r="1" spans="1:5" ht="12.75">
      <c r="A1" s="225" t="s">
        <v>118</v>
      </c>
      <c r="B1" s="223"/>
      <c r="C1" s="223"/>
      <c r="D1" s="223"/>
      <c r="E1" s="223"/>
    </row>
    <row r="2" spans="1:33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4" spans="1:5" s="144" customFormat="1" ht="12.75">
      <c r="A4" s="222" t="s">
        <v>276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9"/>
      <c r="E5" s="29"/>
    </row>
    <row r="6" spans="1:5" s="177" customFormat="1" ht="12.75">
      <c r="A6" s="74"/>
      <c r="B6" s="227" t="s">
        <v>284</v>
      </c>
      <c r="C6" s="227"/>
      <c r="D6" s="228" t="s">
        <v>180</v>
      </c>
      <c r="E6" s="229"/>
    </row>
    <row r="7" spans="1:5" s="177" customFormat="1" ht="12.75">
      <c r="A7" s="75"/>
      <c r="B7" s="76" t="s">
        <v>171</v>
      </c>
      <c r="C7" s="76" t="s">
        <v>163</v>
      </c>
      <c r="D7" s="6" t="s">
        <v>171</v>
      </c>
      <c r="E7" s="6" t="s">
        <v>163</v>
      </c>
    </row>
    <row r="8" spans="1:5" s="187" customFormat="1" ht="12.75">
      <c r="A8" s="77" t="s">
        <v>264</v>
      </c>
      <c r="B8" s="78"/>
      <c r="C8" s="78"/>
      <c r="D8" s="79"/>
      <c r="E8" s="79"/>
    </row>
    <row r="9" spans="1:5" ht="12.75">
      <c r="A9" s="67" t="s">
        <v>265</v>
      </c>
      <c r="B9" s="129">
        <v>60690</v>
      </c>
      <c r="C9" s="127">
        <v>70.55089917812678</v>
      </c>
      <c r="D9" s="130">
        <v>63338</v>
      </c>
      <c r="E9" s="128">
        <v>71.8297080904534</v>
      </c>
    </row>
    <row r="10" spans="1:5" ht="12.75">
      <c r="A10" s="62" t="s">
        <v>266</v>
      </c>
      <c r="B10" s="129">
        <v>15238</v>
      </c>
      <c r="C10" s="127">
        <v>17.713867221557024</v>
      </c>
      <c r="D10" s="130">
        <v>16017</v>
      </c>
      <c r="E10" s="128">
        <v>18.164394746989046</v>
      </c>
    </row>
    <row r="11" spans="1:5" ht="12.75">
      <c r="A11" s="62" t="s">
        <v>267</v>
      </c>
      <c r="B11" s="129">
        <v>34231</v>
      </c>
      <c r="C11" s="127">
        <v>39.79284609929903</v>
      </c>
      <c r="D11" s="130">
        <v>36006</v>
      </c>
      <c r="E11" s="128">
        <v>40.83331443217129</v>
      </c>
    </row>
    <row r="12" spans="1:5" ht="12.75">
      <c r="A12" s="67" t="s">
        <v>268</v>
      </c>
      <c r="B12" s="129">
        <v>25333</v>
      </c>
      <c r="C12" s="127">
        <v>29.44910082187322</v>
      </c>
      <c r="D12" s="130">
        <v>24840</v>
      </c>
      <c r="E12" s="128">
        <v>28.1702919095466</v>
      </c>
    </row>
    <row r="13" spans="1:5" ht="14.25">
      <c r="A13" s="62" t="s">
        <v>274</v>
      </c>
      <c r="B13" s="129">
        <v>14973</v>
      </c>
      <c r="C13" s="127">
        <v>17.405810074049963</v>
      </c>
      <c r="D13" s="130">
        <v>16436</v>
      </c>
      <c r="E13" s="128">
        <v>18.639569960761186</v>
      </c>
    </row>
    <row r="14" spans="1:5" s="187" customFormat="1" ht="12.75">
      <c r="A14" s="68" t="s">
        <v>206</v>
      </c>
      <c r="B14" s="161">
        <v>86023</v>
      </c>
      <c r="C14" s="188">
        <v>100</v>
      </c>
      <c r="D14" s="162">
        <v>88178</v>
      </c>
      <c r="E14" s="163">
        <v>100</v>
      </c>
    </row>
    <row r="15" spans="1:5" ht="12.75">
      <c r="A15" s="62" t="s">
        <v>165</v>
      </c>
      <c r="B15" s="12" t="s">
        <v>297</v>
      </c>
      <c r="C15" s="12" t="s">
        <v>297</v>
      </c>
      <c r="D15" s="11" t="s">
        <v>297</v>
      </c>
      <c r="E15" s="11" t="s">
        <v>297</v>
      </c>
    </row>
    <row r="16" spans="1:5" s="187" customFormat="1" ht="12.75">
      <c r="A16" s="68" t="s">
        <v>269</v>
      </c>
      <c r="B16" s="53" t="s">
        <v>297</v>
      </c>
      <c r="C16" s="53" t="s">
        <v>297</v>
      </c>
      <c r="D16" s="54" t="s">
        <v>297</v>
      </c>
      <c r="E16" s="54" t="s">
        <v>297</v>
      </c>
    </row>
    <row r="17" spans="1:5" ht="12.75">
      <c r="A17" s="67" t="s">
        <v>270</v>
      </c>
      <c r="B17" s="129">
        <v>15156</v>
      </c>
      <c r="C17" s="127">
        <v>17.618543877800125</v>
      </c>
      <c r="D17" s="130">
        <v>16489</v>
      </c>
      <c r="E17" s="128">
        <v>18.699675656059334</v>
      </c>
    </row>
    <row r="18" spans="1:5" ht="12.75">
      <c r="A18" s="67" t="s">
        <v>271</v>
      </c>
      <c r="B18" s="129">
        <v>48159</v>
      </c>
      <c r="C18" s="127">
        <v>55.98386478034944</v>
      </c>
      <c r="D18" s="130">
        <v>47445</v>
      </c>
      <c r="E18" s="128">
        <v>53.805937989067566</v>
      </c>
    </row>
    <row r="19" spans="1:5" ht="12.75">
      <c r="A19" s="62" t="s">
        <v>272</v>
      </c>
      <c r="B19" s="129">
        <v>28461</v>
      </c>
      <c r="C19" s="127">
        <v>33.085337642258466</v>
      </c>
      <c r="D19" s="130">
        <v>27991</v>
      </c>
      <c r="E19" s="128">
        <v>31.743745605479823</v>
      </c>
    </row>
    <row r="20" spans="1:5" ht="12.75">
      <c r="A20" s="62" t="s">
        <v>254</v>
      </c>
      <c r="B20" s="129">
        <v>16092</v>
      </c>
      <c r="C20" s="127">
        <v>18.706624972391104</v>
      </c>
      <c r="D20" s="130">
        <v>15417</v>
      </c>
      <c r="E20" s="128">
        <v>17.483952913425117</v>
      </c>
    </row>
    <row r="21" spans="1:5" ht="12.75">
      <c r="A21" s="67" t="s">
        <v>273</v>
      </c>
      <c r="B21" s="129">
        <v>22708</v>
      </c>
      <c r="C21" s="127">
        <v>26.397591341850436</v>
      </c>
      <c r="D21" s="130">
        <v>24244</v>
      </c>
      <c r="E21" s="128">
        <v>27.494386354873097</v>
      </c>
    </row>
    <row r="22" spans="1:5" ht="14.25">
      <c r="A22" s="62" t="s">
        <v>275</v>
      </c>
      <c r="B22" s="129">
        <v>13965</v>
      </c>
      <c r="C22" s="127">
        <v>16.234030433721212</v>
      </c>
      <c r="D22" s="130">
        <v>14904</v>
      </c>
      <c r="E22" s="128">
        <v>16.90217514572796</v>
      </c>
    </row>
    <row r="23" spans="1:5" s="187" customFormat="1" ht="12.75">
      <c r="A23" s="80" t="s">
        <v>206</v>
      </c>
      <c r="B23" s="165">
        <v>86023</v>
      </c>
      <c r="C23" s="151">
        <v>100</v>
      </c>
      <c r="D23" s="166">
        <v>88178</v>
      </c>
      <c r="E23" s="152">
        <v>100</v>
      </c>
    </row>
    <row r="24" spans="1:5" ht="12.75">
      <c r="A24" s="224" t="s">
        <v>121</v>
      </c>
      <c r="B24" s="217"/>
      <c r="C24" s="217"/>
      <c r="D24" s="217"/>
      <c r="E24" s="217"/>
    </row>
    <row r="25" spans="1:5" ht="12.75">
      <c r="A25" s="226" t="s">
        <v>122</v>
      </c>
      <c r="B25" s="211"/>
      <c r="C25" s="211"/>
      <c r="D25" s="211"/>
      <c r="E25" s="211"/>
    </row>
    <row r="26" spans="1:5" ht="12.75">
      <c r="A26" s="226" t="s">
        <v>123</v>
      </c>
      <c r="B26" s="211"/>
      <c r="C26" s="211"/>
      <c r="D26" s="211"/>
      <c r="E26" s="211"/>
    </row>
    <row r="27" ht="12.75">
      <c r="A27" s="178"/>
    </row>
    <row r="28" ht="12.75">
      <c r="A28" s="178"/>
    </row>
    <row r="29" ht="12.75">
      <c r="A29" s="178"/>
    </row>
    <row r="30" ht="12.75">
      <c r="A30" s="178"/>
    </row>
    <row r="31" ht="12.75">
      <c r="A31" s="178"/>
    </row>
    <row r="32" ht="12.75">
      <c r="A32" s="178"/>
    </row>
    <row r="33" ht="12.75">
      <c r="A33" s="178"/>
    </row>
    <row r="34" ht="12.75">
      <c r="A34" s="178"/>
    </row>
    <row r="35" ht="12.75">
      <c r="A35" s="178"/>
    </row>
    <row r="36" ht="12.75">
      <c r="A36" s="178"/>
    </row>
    <row r="37" ht="12.75">
      <c r="A37" s="178"/>
    </row>
    <row r="38" ht="12.75">
      <c r="A38" s="178"/>
    </row>
    <row r="39" ht="12.75">
      <c r="A39" s="178"/>
    </row>
    <row r="40" ht="12.75">
      <c r="A40" s="178"/>
    </row>
    <row r="41" ht="12.75">
      <c r="A41" s="178"/>
    </row>
    <row r="42" ht="12.75">
      <c r="A42" s="178"/>
    </row>
  </sheetData>
  <sheetProtection/>
  <mergeCells count="8">
    <mergeCell ref="A25:E25"/>
    <mergeCell ref="A26:E26"/>
    <mergeCell ref="A1:E1"/>
    <mergeCell ref="A4:E4"/>
    <mergeCell ref="B6:C6"/>
    <mergeCell ref="D6:E6"/>
    <mergeCell ref="A24:E24"/>
    <mergeCell ref="A2:AG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zoomScalePageLayoutView="0" workbookViewId="0" topLeftCell="A1">
      <selection activeCell="G20" sqref="G20"/>
    </sheetView>
  </sheetViews>
  <sheetFormatPr defaultColWidth="11.421875" defaultRowHeight="12.75"/>
  <cols>
    <col min="1" max="1" width="42.8515625" style="158" customWidth="1"/>
    <col min="2" max="2" width="11.57421875" style="124" customWidth="1"/>
    <col min="3" max="3" width="1.421875" style="124" customWidth="1"/>
    <col min="4" max="5" width="12.851562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0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" s="157" customFormat="1" ht="25.5">
      <c r="A6" s="81"/>
      <c r="B6" s="5" t="s">
        <v>284</v>
      </c>
      <c r="C6" s="5"/>
      <c r="D6" s="6" t="s">
        <v>180</v>
      </c>
      <c r="E6" s="6" t="s">
        <v>277</v>
      </c>
    </row>
    <row r="7" spans="1:5" ht="12.75">
      <c r="A7" s="49" t="s">
        <v>184</v>
      </c>
      <c r="B7" s="138">
        <v>16752</v>
      </c>
      <c r="C7" s="9"/>
      <c r="D7" s="139">
        <v>17583</v>
      </c>
      <c r="E7" s="126">
        <v>-4.726155946084286</v>
      </c>
    </row>
    <row r="8" spans="1:5" ht="12.75">
      <c r="A8" s="50" t="s">
        <v>211</v>
      </c>
      <c r="B8" s="129">
        <v>19343</v>
      </c>
      <c r="C8" s="12"/>
      <c r="D8" s="130">
        <v>19510</v>
      </c>
      <c r="E8" s="128">
        <v>-0.8559712967708867</v>
      </c>
    </row>
    <row r="9" spans="1:5" ht="12.75">
      <c r="A9" s="50" t="s">
        <v>199</v>
      </c>
      <c r="B9" s="129">
        <v>3129</v>
      </c>
      <c r="C9" s="12"/>
      <c r="D9" s="130">
        <v>3376</v>
      </c>
      <c r="E9" s="128">
        <v>-7.3163507109004735</v>
      </c>
    </row>
    <row r="10" spans="1:5" ht="12.75">
      <c r="A10" s="51" t="s">
        <v>200</v>
      </c>
      <c r="B10" s="129">
        <v>8933</v>
      </c>
      <c r="C10" s="12"/>
      <c r="D10" s="130">
        <v>9528</v>
      </c>
      <c r="E10" s="128">
        <v>-6.244752308984047</v>
      </c>
    </row>
    <row r="11" spans="1:5" ht="12.75">
      <c r="A11" s="51" t="s">
        <v>207</v>
      </c>
      <c r="B11" s="129">
        <v>10075</v>
      </c>
      <c r="C11" s="12"/>
      <c r="D11" s="130">
        <v>10900</v>
      </c>
      <c r="E11" s="128">
        <v>-7.568807339449542</v>
      </c>
    </row>
    <row r="12" spans="1:5" ht="12.75">
      <c r="A12" s="51" t="s">
        <v>195</v>
      </c>
      <c r="B12" s="129">
        <v>1496</v>
      </c>
      <c r="C12" s="12"/>
      <c r="D12" s="130">
        <v>1573</v>
      </c>
      <c r="E12" s="128">
        <v>-4.895104895104895</v>
      </c>
    </row>
    <row r="13" spans="1:5" ht="12.75">
      <c r="A13" s="51" t="s">
        <v>208</v>
      </c>
      <c r="B13" s="129">
        <v>1430</v>
      </c>
      <c r="C13" s="12"/>
      <c r="D13" s="130">
        <v>1375</v>
      </c>
      <c r="E13" s="128">
        <v>4</v>
      </c>
    </row>
    <row r="14" spans="1:5" ht="12.75">
      <c r="A14" s="51" t="s">
        <v>162</v>
      </c>
      <c r="B14" s="129">
        <v>1544</v>
      </c>
      <c r="C14" s="12"/>
      <c r="D14" s="130">
        <v>1457</v>
      </c>
      <c r="E14" s="128">
        <v>5.971173644474949</v>
      </c>
    </row>
    <row r="15" spans="1:5" ht="14.25">
      <c r="A15" s="10" t="s">
        <v>3</v>
      </c>
      <c r="B15" s="129">
        <v>4565</v>
      </c>
      <c r="C15" s="12"/>
      <c r="D15" s="164">
        <v>4906</v>
      </c>
      <c r="E15" s="128">
        <v>-6.950672645739911</v>
      </c>
    </row>
    <row r="16" spans="1:5" ht="12.75" customHeight="1">
      <c r="A16" s="64" t="s">
        <v>197</v>
      </c>
      <c r="B16" s="161">
        <v>67267</v>
      </c>
      <c r="C16" s="53"/>
      <c r="D16" s="208">
        <v>70208</v>
      </c>
      <c r="E16" s="163">
        <v>-4.18898131267092</v>
      </c>
    </row>
    <row r="17" spans="1:5" ht="14.25">
      <c r="A17" s="15" t="s">
        <v>1</v>
      </c>
      <c r="B17" s="129">
        <v>39552</v>
      </c>
      <c r="C17" s="83"/>
      <c r="D17" s="130">
        <v>40272</v>
      </c>
      <c r="E17" s="128">
        <v>-1.7878426698450536</v>
      </c>
    </row>
    <row r="18" spans="1:5" s="167" customFormat="1" ht="12.75">
      <c r="A18" s="84" t="s">
        <v>2</v>
      </c>
      <c r="B18" s="140">
        <v>27715</v>
      </c>
      <c r="C18" s="24"/>
      <c r="D18" s="141">
        <v>29936</v>
      </c>
      <c r="E18" s="142">
        <v>-7.419160876536611</v>
      </c>
    </row>
    <row r="19" spans="1:5" ht="12.75">
      <c r="A19" s="216" t="s">
        <v>116</v>
      </c>
      <c r="B19" s="217"/>
      <c r="C19" s="217"/>
      <c r="D19" s="217"/>
      <c r="E19" s="217"/>
    </row>
    <row r="20" spans="1:5" ht="24" customHeight="1">
      <c r="A20" s="210" t="s">
        <v>298</v>
      </c>
      <c r="B20" s="211"/>
      <c r="C20" s="211"/>
      <c r="D20" s="211"/>
      <c r="E20" s="211"/>
    </row>
  </sheetData>
  <sheetProtection/>
  <mergeCells count="5">
    <mergeCell ref="A1:E1"/>
    <mergeCell ref="A4:E4"/>
    <mergeCell ref="A19:E19"/>
    <mergeCell ref="A20:E20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4" sqref="A4:F4"/>
    </sheetView>
  </sheetViews>
  <sheetFormatPr defaultColWidth="11.421875" defaultRowHeight="12.75"/>
  <cols>
    <col min="1" max="1" width="45.28125" style="123" customWidth="1"/>
    <col min="2" max="2" width="9.7109375" style="123" customWidth="1"/>
    <col min="3" max="4" width="11.140625" style="123" customWidth="1"/>
    <col min="5" max="6" width="10.7109375" style="123" customWidth="1"/>
    <col min="7" max="16384" width="11.421875" style="123" customWidth="1"/>
  </cols>
  <sheetData>
    <row r="1" spans="1:6" ht="12.75">
      <c r="A1" s="213" t="s">
        <v>118</v>
      </c>
      <c r="B1" s="214"/>
      <c r="C1" s="214"/>
      <c r="D1" s="214"/>
      <c r="E1" s="214"/>
      <c r="F1" s="214"/>
    </row>
    <row r="2" spans="1:6" s="122" customFormat="1" ht="15.75">
      <c r="A2" s="212" t="s">
        <v>279</v>
      </c>
      <c r="B2" s="212"/>
      <c r="C2" s="212"/>
      <c r="D2" s="212"/>
      <c r="E2" s="212"/>
      <c r="F2" s="212"/>
    </row>
    <row r="4" spans="1:6" ht="12.75">
      <c r="A4" s="215" t="s">
        <v>182</v>
      </c>
      <c r="B4" s="215"/>
      <c r="C4" s="215"/>
      <c r="D4" s="215"/>
      <c r="E4" s="215"/>
      <c r="F4" s="215"/>
    </row>
    <row r="5" spans="1:6" ht="15">
      <c r="A5" s="2"/>
      <c r="B5" s="1"/>
      <c r="C5" s="1"/>
      <c r="D5" s="1"/>
      <c r="E5" s="1"/>
      <c r="F5" s="1"/>
    </row>
    <row r="6" spans="1:6" ht="25.5">
      <c r="A6" s="3"/>
      <c r="B6" s="4"/>
      <c r="C6" s="5" t="s">
        <v>280</v>
      </c>
      <c r="D6" s="6" t="s">
        <v>281</v>
      </c>
      <c r="E6" s="6" t="s">
        <v>277</v>
      </c>
      <c r="F6" s="6" t="s">
        <v>166</v>
      </c>
    </row>
    <row r="7" spans="1:6" ht="12.75">
      <c r="A7" s="7" t="s">
        <v>167</v>
      </c>
      <c r="B7" s="8" t="s">
        <v>168</v>
      </c>
      <c r="C7" s="125">
        <v>159.5</v>
      </c>
      <c r="D7" s="126">
        <v>167.3</v>
      </c>
      <c r="E7" s="126">
        <v>-4.662283323371196</v>
      </c>
      <c r="F7" s="126">
        <v>227.1</v>
      </c>
    </row>
    <row r="8" spans="1:6" ht="12.75">
      <c r="A8" s="7" t="s">
        <v>169</v>
      </c>
      <c r="B8" s="8" t="s">
        <v>168</v>
      </c>
      <c r="C8" s="125">
        <v>200</v>
      </c>
      <c r="D8" s="126">
        <v>208.3</v>
      </c>
      <c r="E8" s="126">
        <v>-3.9846375420067264</v>
      </c>
      <c r="F8" s="126">
        <v>277.8</v>
      </c>
    </row>
    <row r="9" spans="1:6" ht="12.75">
      <c r="A9" s="10" t="s">
        <v>170</v>
      </c>
      <c r="B9" s="11" t="s">
        <v>168</v>
      </c>
      <c r="C9" s="127">
        <v>236.7</v>
      </c>
      <c r="D9" s="128">
        <v>203.6</v>
      </c>
      <c r="E9" s="128">
        <v>16.257367387033398</v>
      </c>
      <c r="F9" s="128">
        <v>306.8</v>
      </c>
    </row>
    <row r="10" spans="1:6" ht="12.75">
      <c r="A10" s="10" t="s">
        <v>133</v>
      </c>
      <c r="B10" s="11" t="s">
        <v>171</v>
      </c>
      <c r="C10" s="129">
        <v>39886</v>
      </c>
      <c r="D10" s="130">
        <v>38358</v>
      </c>
      <c r="E10" s="128">
        <v>3.9835236456541008</v>
      </c>
      <c r="F10" s="130">
        <v>53227</v>
      </c>
    </row>
    <row r="11" spans="1:6" ht="12.75">
      <c r="A11" s="13" t="s">
        <v>137</v>
      </c>
      <c r="B11" s="11" t="s">
        <v>171</v>
      </c>
      <c r="C11" s="129">
        <v>6711</v>
      </c>
      <c r="D11" s="130">
        <v>6718</v>
      </c>
      <c r="E11" s="128">
        <v>-0.10419767788032153</v>
      </c>
      <c r="F11" s="130">
        <v>9314</v>
      </c>
    </row>
    <row r="12" spans="1:6" ht="12.75">
      <c r="A12" s="13" t="s">
        <v>138</v>
      </c>
      <c r="B12" s="11" t="s">
        <v>171</v>
      </c>
      <c r="C12" s="129">
        <v>4626</v>
      </c>
      <c r="D12" s="130">
        <v>4606</v>
      </c>
      <c r="E12" s="128">
        <v>0.43421623968736434</v>
      </c>
      <c r="F12" s="130">
        <v>6416</v>
      </c>
    </row>
    <row r="13" spans="1:6" ht="12.75">
      <c r="A13" s="10" t="s">
        <v>172</v>
      </c>
      <c r="B13" s="11" t="s">
        <v>171</v>
      </c>
      <c r="C13" s="129">
        <v>1702</v>
      </c>
      <c r="D13" s="130">
        <v>2916</v>
      </c>
      <c r="E13" s="128">
        <v>-41.63237311385459</v>
      </c>
      <c r="F13" s="130">
        <v>2230</v>
      </c>
    </row>
    <row r="14" spans="1:6" ht="12.75">
      <c r="A14" s="10" t="s">
        <v>173</v>
      </c>
      <c r="B14" s="11" t="s">
        <v>171</v>
      </c>
      <c r="C14" s="131">
        <v>609</v>
      </c>
      <c r="D14" s="130">
        <v>1880</v>
      </c>
      <c r="E14" s="128">
        <v>-67.6063829787234</v>
      </c>
      <c r="F14" s="130">
        <v>1306</v>
      </c>
    </row>
    <row r="15" spans="1:6" ht="12.75">
      <c r="A15" s="14" t="s">
        <v>174</v>
      </c>
      <c r="B15" s="11" t="s">
        <v>171</v>
      </c>
      <c r="C15" s="129">
        <v>1915</v>
      </c>
      <c r="D15" s="130">
        <v>1892</v>
      </c>
      <c r="E15" s="128">
        <v>1.2</v>
      </c>
      <c r="F15" s="130">
        <v>2457</v>
      </c>
    </row>
    <row r="16" spans="1:6" ht="12.75">
      <c r="A16" s="10" t="s">
        <v>154</v>
      </c>
      <c r="B16" s="11" t="s">
        <v>159</v>
      </c>
      <c r="C16" s="132">
        <v>0.99</v>
      </c>
      <c r="D16" s="133">
        <v>3.06</v>
      </c>
      <c r="E16" s="128">
        <v>-67.64705882352942</v>
      </c>
      <c r="F16" s="133">
        <v>2.13</v>
      </c>
    </row>
    <row r="17" spans="1:6" ht="12.75">
      <c r="A17" s="10" t="s">
        <v>175</v>
      </c>
      <c r="B17" s="11" t="s">
        <v>159</v>
      </c>
      <c r="C17" s="132">
        <v>3.12</v>
      </c>
      <c r="D17" s="133">
        <v>3.08</v>
      </c>
      <c r="E17" s="128">
        <v>1.3</v>
      </c>
      <c r="F17" s="133">
        <v>4</v>
      </c>
    </row>
    <row r="18" spans="1:6" ht="12.75">
      <c r="A18" s="10" t="s">
        <v>176</v>
      </c>
      <c r="B18" s="11" t="s">
        <v>171</v>
      </c>
      <c r="C18" s="129">
        <v>5006</v>
      </c>
      <c r="D18" s="130">
        <v>3240</v>
      </c>
      <c r="E18" s="128">
        <v>54.50617283950617</v>
      </c>
      <c r="F18" s="130">
        <v>4395</v>
      </c>
    </row>
    <row r="19" spans="1:6" ht="12.75">
      <c r="A19" s="10" t="s">
        <v>142</v>
      </c>
      <c r="B19" s="11" t="s">
        <v>171</v>
      </c>
      <c r="C19" s="129">
        <v>3005</v>
      </c>
      <c r="D19" s="130">
        <v>3804</v>
      </c>
      <c r="E19" s="128">
        <v>-21.004206098843323</v>
      </c>
      <c r="F19" s="130">
        <v>5544</v>
      </c>
    </row>
    <row r="20" spans="1:6" ht="12.75">
      <c r="A20" s="15" t="s">
        <v>177</v>
      </c>
      <c r="B20" s="11" t="s">
        <v>171</v>
      </c>
      <c r="C20" s="129">
        <v>2937</v>
      </c>
      <c r="D20" s="130">
        <v>3391</v>
      </c>
      <c r="E20" s="128">
        <v>-13.38838100855205</v>
      </c>
      <c r="F20" s="130">
        <v>5081</v>
      </c>
    </row>
    <row r="21" spans="1:6" ht="12.75">
      <c r="A21" s="15" t="s">
        <v>178</v>
      </c>
      <c r="B21" s="11" t="s">
        <v>171</v>
      </c>
      <c r="C21" s="131">
        <v>68</v>
      </c>
      <c r="D21" s="134">
        <v>413</v>
      </c>
      <c r="E21" s="128">
        <v>-83.53510895883777</v>
      </c>
      <c r="F21" s="134">
        <v>463</v>
      </c>
    </row>
    <row r="22" spans="1:6" ht="12.75">
      <c r="A22" s="16" t="s">
        <v>179</v>
      </c>
      <c r="B22" s="17" t="s">
        <v>171</v>
      </c>
      <c r="C22" s="135">
        <v>2069</v>
      </c>
      <c r="D22" s="136">
        <v>-151</v>
      </c>
      <c r="E22" s="137" t="s">
        <v>292</v>
      </c>
      <c r="F22" s="136">
        <v>-686</v>
      </c>
    </row>
    <row r="23" spans="1:6" ht="12.75">
      <c r="A23" s="19"/>
      <c r="B23" s="19"/>
      <c r="C23" s="20" t="s">
        <v>284</v>
      </c>
      <c r="D23" s="21" t="s">
        <v>180</v>
      </c>
      <c r="E23" s="6"/>
      <c r="F23" s="22"/>
    </row>
    <row r="24" spans="1:6" ht="12.75">
      <c r="A24" s="7" t="s">
        <v>144</v>
      </c>
      <c r="B24" s="8" t="s">
        <v>171</v>
      </c>
      <c r="C24" s="138">
        <v>30784</v>
      </c>
      <c r="D24" s="139">
        <v>33015</v>
      </c>
      <c r="E24" s="126">
        <v>-6.757534454036045</v>
      </c>
      <c r="F24" s="8"/>
    </row>
    <row r="25" spans="1:6" ht="14.25">
      <c r="A25" s="23" t="s">
        <v>181</v>
      </c>
      <c r="B25" s="23"/>
      <c r="C25" s="140">
        <v>67267</v>
      </c>
      <c r="D25" s="141">
        <v>70208</v>
      </c>
      <c r="E25" s="142">
        <v>-4.18898131267092</v>
      </c>
      <c r="F25" s="25"/>
    </row>
    <row r="26" spans="1:6" ht="12.75">
      <c r="A26" s="216" t="s">
        <v>116</v>
      </c>
      <c r="B26" s="217"/>
      <c r="C26" s="217"/>
      <c r="D26" s="217"/>
      <c r="E26" s="217"/>
      <c r="F26" s="217"/>
    </row>
    <row r="27" spans="1:6" ht="12.75">
      <c r="A27" s="210" t="s">
        <v>117</v>
      </c>
      <c r="B27" s="211"/>
      <c r="C27" s="211"/>
      <c r="D27" s="211"/>
      <c r="E27" s="211"/>
      <c r="F27" s="211"/>
    </row>
    <row r="28" spans="1:6" ht="12.75">
      <c r="A28" s="210" t="s">
        <v>117</v>
      </c>
      <c r="B28" s="211"/>
      <c r="C28" s="211"/>
      <c r="D28" s="211"/>
      <c r="E28" s="211"/>
      <c r="F28" s="211"/>
    </row>
    <row r="29" spans="1:6" ht="12.75">
      <c r="A29" s="210" t="s">
        <v>117</v>
      </c>
      <c r="B29" s="211"/>
      <c r="C29" s="211"/>
      <c r="D29" s="211"/>
      <c r="E29" s="211"/>
      <c r="F29" s="211"/>
    </row>
  </sheetData>
  <sheetProtection/>
  <mergeCells count="7">
    <mergeCell ref="A29:F29"/>
    <mergeCell ref="A2:F2"/>
    <mergeCell ref="A1:F1"/>
    <mergeCell ref="A4:F4"/>
    <mergeCell ref="A26:F26"/>
    <mergeCell ref="A27:F27"/>
    <mergeCell ref="A28:F28"/>
  </mergeCells>
  <hyperlinks>
    <hyperlink ref="A1:F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showGridLines="0" zoomScalePageLayoutView="0" workbookViewId="0" topLeftCell="A1">
      <selection activeCell="C23" sqref="C23"/>
    </sheetView>
  </sheetViews>
  <sheetFormatPr defaultColWidth="11.421875" defaultRowHeight="12.75"/>
  <cols>
    <col min="1" max="1" width="38.57421875" style="158" customWidth="1"/>
    <col min="2" max="2" width="12.00390625" style="124" customWidth="1"/>
    <col min="3" max="4" width="37.140625" style="124" customWidth="1"/>
    <col min="5" max="16384" width="11.421875" style="158" customWidth="1"/>
  </cols>
  <sheetData>
    <row r="1" spans="1:4" ht="12.75">
      <c r="A1" s="213" t="s">
        <v>118</v>
      </c>
      <c r="B1" s="223"/>
      <c r="C1" s="223"/>
      <c r="D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4" s="144" customFormat="1" ht="12.75">
      <c r="A4" s="222" t="s">
        <v>147</v>
      </c>
      <c r="B4" s="222"/>
      <c r="C4" s="222"/>
      <c r="D4" s="28"/>
    </row>
    <row r="5" spans="1:4" s="144" customFormat="1" ht="12.75">
      <c r="A5" s="27"/>
      <c r="B5" s="29"/>
      <c r="C5" s="29"/>
      <c r="D5" s="27"/>
    </row>
    <row r="6" spans="1:4" s="157" customFormat="1" ht="25.5">
      <c r="A6" s="81"/>
      <c r="B6" s="76" t="s">
        <v>115</v>
      </c>
      <c r="C6" s="6" t="s">
        <v>285</v>
      </c>
      <c r="D6" s="6" t="s">
        <v>13</v>
      </c>
    </row>
    <row r="7" spans="1:4" ht="12.75">
      <c r="A7" s="116" t="s">
        <v>133</v>
      </c>
      <c r="B7" s="189">
        <v>53227</v>
      </c>
      <c r="C7" s="8" t="s">
        <v>4</v>
      </c>
      <c r="D7" s="8" t="s">
        <v>161</v>
      </c>
    </row>
    <row r="8" spans="1:4" ht="12.75">
      <c r="A8" s="117" t="s">
        <v>137</v>
      </c>
      <c r="B8" s="164">
        <v>9314</v>
      </c>
      <c r="C8" s="11" t="s">
        <v>5</v>
      </c>
      <c r="D8" s="11" t="s">
        <v>161</v>
      </c>
    </row>
    <row r="9" spans="1:4" ht="12.75">
      <c r="A9" s="118" t="s">
        <v>138</v>
      </c>
      <c r="B9" s="164">
        <v>6416</v>
      </c>
      <c r="C9" s="11" t="s">
        <v>6</v>
      </c>
      <c r="D9" s="11" t="s">
        <v>161</v>
      </c>
    </row>
    <row r="10" spans="1:4" ht="12.75">
      <c r="A10" s="120" t="s">
        <v>184</v>
      </c>
      <c r="B10" s="164">
        <v>3275</v>
      </c>
      <c r="C10" s="11" t="s">
        <v>7</v>
      </c>
      <c r="D10" s="11" t="s">
        <v>161</v>
      </c>
    </row>
    <row r="11" spans="1:4" ht="12.75" customHeight="1">
      <c r="A11" s="120" t="s">
        <v>211</v>
      </c>
      <c r="B11" s="164">
        <v>1578</v>
      </c>
      <c r="C11" s="11" t="s">
        <v>8</v>
      </c>
      <c r="D11" s="11" t="s">
        <v>161</v>
      </c>
    </row>
    <row r="12" spans="1:4" ht="12.75">
      <c r="A12" s="120" t="s">
        <v>199</v>
      </c>
      <c r="B12" s="169">
        <v>190</v>
      </c>
      <c r="C12" s="11" t="s">
        <v>7</v>
      </c>
      <c r="D12" s="11" t="s">
        <v>292</v>
      </c>
    </row>
    <row r="13" spans="1:4" ht="12.75">
      <c r="A13" s="120" t="s">
        <v>200</v>
      </c>
      <c r="B13" s="169">
        <v>286</v>
      </c>
      <c r="C13" s="11" t="s">
        <v>9</v>
      </c>
      <c r="D13" s="11" t="s">
        <v>161</v>
      </c>
    </row>
    <row r="14" spans="1:4" ht="12.75" customHeight="1">
      <c r="A14" s="120" t="s">
        <v>207</v>
      </c>
      <c r="B14" s="164">
        <v>1052</v>
      </c>
      <c r="C14" s="34" t="s">
        <v>10</v>
      </c>
      <c r="D14" s="11" t="s">
        <v>292</v>
      </c>
    </row>
    <row r="15" spans="1:4" ht="12.75">
      <c r="A15" s="120" t="s">
        <v>195</v>
      </c>
      <c r="B15" s="169">
        <v>183</v>
      </c>
      <c r="C15" s="11" t="s">
        <v>8</v>
      </c>
      <c r="D15" s="34" t="s">
        <v>161</v>
      </c>
    </row>
    <row r="16" spans="1:4" ht="12.75">
      <c r="A16" s="120" t="s">
        <v>208</v>
      </c>
      <c r="B16" s="169">
        <v>685</v>
      </c>
      <c r="C16" s="11" t="s">
        <v>10</v>
      </c>
      <c r="D16" s="11" t="s">
        <v>11</v>
      </c>
    </row>
    <row r="17" spans="1:4" ht="12.75">
      <c r="A17" s="120" t="s">
        <v>162</v>
      </c>
      <c r="B17" s="169">
        <v>-598</v>
      </c>
      <c r="C17" s="11" t="s">
        <v>11</v>
      </c>
      <c r="D17" s="11" t="s">
        <v>161</v>
      </c>
    </row>
    <row r="18" spans="1:4" ht="12.75">
      <c r="A18" s="118" t="s">
        <v>174</v>
      </c>
      <c r="B18" s="164">
        <v>2457</v>
      </c>
      <c r="C18" s="11" t="s">
        <v>12</v>
      </c>
      <c r="D18" s="11" t="s">
        <v>161</v>
      </c>
    </row>
    <row r="19" spans="1:4" ht="25.5" customHeight="1">
      <c r="A19" s="85" t="s">
        <v>15</v>
      </c>
      <c r="B19" s="190">
        <v>5081</v>
      </c>
      <c r="C19" s="17" t="s">
        <v>14</v>
      </c>
      <c r="D19" s="17" t="s">
        <v>292</v>
      </c>
    </row>
    <row r="20" spans="1:4" ht="12.75">
      <c r="A20" s="119" t="s">
        <v>144</v>
      </c>
      <c r="B20" s="191">
        <v>33015</v>
      </c>
      <c r="C20" s="25" t="s">
        <v>10</v>
      </c>
      <c r="D20" s="25" t="s">
        <v>292</v>
      </c>
    </row>
    <row r="21" spans="1:4" ht="12.75">
      <c r="A21" s="216" t="s">
        <v>299</v>
      </c>
      <c r="B21" s="217"/>
      <c r="C21" s="217"/>
      <c r="D21" s="217"/>
    </row>
    <row r="22" spans="1:4" ht="12.75">
      <c r="A22" s="210" t="s">
        <v>117</v>
      </c>
      <c r="B22" s="211"/>
      <c r="C22" s="211"/>
      <c r="D22" s="211"/>
    </row>
  </sheetData>
  <sheetProtection/>
  <mergeCells count="5">
    <mergeCell ref="A1:D1"/>
    <mergeCell ref="A4:C4"/>
    <mergeCell ref="A21:D21"/>
    <mergeCell ref="A22:D22"/>
    <mergeCell ref="A2:AH2"/>
  </mergeCells>
  <hyperlinks>
    <hyperlink ref="A1:D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zoomScalePageLayoutView="0" workbookViewId="0" topLeftCell="A1">
      <selection activeCell="B7" sqref="B7:E25"/>
    </sheetView>
  </sheetViews>
  <sheetFormatPr defaultColWidth="11.421875" defaultRowHeight="12.75"/>
  <cols>
    <col min="1" max="1" width="71.421875" style="192" customWidth="1"/>
    <col min="2" max="5" width="10.7109375" style="124" customWidth="1"/>
    <col min="6" max="16384" width="11.421875" style="158" customWidth="1"/>
  </cols>
  <sheetData>
    <row r="1" spans="1:5" ht="12.75">
      <c r="A1" s="230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148</v>
      </c>
      <c r="B4" s="222"/>
      <c r="C4" s="222"/>
      <c r="D4" s="28"/>
      <c r="E4" s="28"/>
    </row>
    <row r="5" spans="1:5" s="144" customFormat="1" ht="12.75">
      <c r="A5" s="27"/>
      <c r="B5" s="27"/>
      <c r="C5" s="29"/>
      <c r="D5" s="27"/>
      <c r="E5" s="29"/>
    </row>
    <row r="6" spans="1:26" s="157" customFormat="1" ht="25.5">
      <c r="A6" s="70" t="s">
        <v>171</v>
      </c>
      <c r="B6" s="5" t="s">
        <v>286</v>
      </c>
      <c r="C6" s="6" t="s">
        <v>287</v>
      </c>
      <c r="D6" s="5" t="s">
        <v>280</v>
      </c>
      <c r="E6" s="6" t="s">
        <v>281</v>
      </c>
      <c r="Z6" s="158"/>
    </row>
    <row r="7" spans="1:5" ht="12.75">
      <c r="A7" s="88" t="s">
        <v>16</v>
      </c>
      <c r="B7" s="193">
        <v>11359</v>
      </c>
      <c r="C7" s="194">
        <v>11268</v>
      </c>
      <c r="D7" s="193">
        <v>39886</v>
      </c>
      <c r="E7" s="194">
        <v>38358</v>
      </c>
    </row>
    <row r="8" spans="1:5" ht="12.75">
      <c r="A8" s="14" t="s">
        <v>213</v>
      </c>
      <c r="B8" s="131" t="s">
        <v>300</v>
      </c>
      <c r="C8" s="134" t="s">
        <v>301</v>
      </c>
      <c r="D8" s="129" t="s">
        <v>302</v>
      </c>
      <c r="E8" s="130" t="s">
        <v>303</v>
      </c>
    </row>
    <row r="9" spans="1:5" ht="12.75">
      <c r="A9" s="60" t="s">
        <v>17</v>
      </c>
      <c r="B9" s="161">
        <v>10928</v>
      </c>
      <c r="C9" s="162">
        <v>10882</v>
      </c>
      <c r="D9" s="161">
        <v>37973</v>
      </c>
      <c r="E9" s="162">
        <v>36643</v>
      </c>
    </row>
    <row r="10" spans="1:5" ht="12.75">
      <c r="A10" s="14" t="s">
        <v>18</v>
      </c>
      <c r="B10" s="129" t="s">
        <v>304</v>
      </c>
      <c r="C10" s="130" t="s">
        <v>305</v>
      </c>
      <c r="D10" s="129" t="s">
        <v>306</v>
      </c>
      <c r="E10" s="130" t="s">
        <v>307</v>
      </c>
    </row>
    <row r="11" spans="1:5" ht="12.75">
      <c r="A11" s="14" t="s">
        <v>19</v>
      </c>
      <c r="B11" s="129" t="s">
        <v>308</v>
      </c>
      <c r="C11" s="130" t="s">
        <v>309</v>
      </c>
      <c r="D11" s="129" t="s">
        <v>310</v>
      </c>
      <c r="E11" s="130" t="s">
        <v>311</v>
      </c>
    </row>
    <row r="12" spans="1:5" ht="12.75">
      <c r="A12" s="14" t="s">
        <v>20</v>
      </c>
      <c r="B12" s="129" t="s">
        <v>312</v>
      </c>
      <c r="C12" s="134" t="s">
        <v>313</v>
      </c>
      <c r="D12" s="129" t="s">
        <v>314</v>
      </c>
      <c r="E12" s="130" t="s">
        <v>315</v>
      </c>
    </row>
    <row r="13" spans="1:5" ht="12.75">
      <c r="A13" s="14" t="s">
        <v>21</v>
      </c>
      <c r="B13" s="131" t="s">
        <v>316</v>
      </c>
      <c r="C13" s="134" t="s">
        <v>317</v>
      </c>
      <c r="D13" s="131" t="s">
        <v>318</v>
      </c>
      <c r="E13" s="134" t="s">
        <v>319</v>
      </c>
    </row>
    <row r="14" spans="1:5" ht="12.75">
      <c r="A14" s="60" t="s">
        <v>22</v>
      </c>
      <c r="B14" s="171" t="s">
        <v>320</v>
      </c>
      <c r="C14" s="172">
        <v>699</v>
      </c>
      <c r="D14" s="161">
        <v>2895</v>
      </c>
      <c r="E14" s="162">
        <v>3978</v>
      </c>
    </row>
    <row r="15" spans="1:5" ht="12.75">
      <c r="A15" s="14" t="s">
        <v>23</v>
      </c>
      <c r="B15" s="131">
        <v>110</v>
      </c>
      <c r="C15" s="134">
        <v>139</v>
      </c>
      <c r="D15" s="131">
        <v>326</v>
      </c>
      <c r="E15" s="134">
        <v>270</v>
      </c>
    </row>
    <row r="16" spans="1:5" ht="12.75">
      <c r="A16" s="14" t="s">
        <v>24</v>
      </c>
      <c r="B16" s="131">
        <v>40</v>
      </c>
      <c r="C16" s="134">
        <v>17</v>
      </c>
      <c r="D16" s="131" t="s">
        <v>321</v>
      </c>
      <c r="E16" s="134">
        <v>107</v>
      </c>
    </row>
    <row r="17" spans="1:5" ht="12.75">
      <c r="A17" s="14" t="s">
        <v>25</v>
      </c>
      <c r="B17" s="131">
        <v>154</v>
      </c>
      <c r="C17" s="134">
        <v>41</v>
      </c>
      <c r="D17" s="131">
        <v>543</v>
      </c>
      <c r="E17" s="134">
        <v>356</v>
      </c>
    </row>
    <row r="18" spans="1:5" ht="12.75">
      <c r="A18" s="14" t="s">
        <v>26</v>
      </c>
      <c r="B18" s="131" t="s">
        <v>322</v>
      </c>
      <c r="C18" s="134" t="s">
        <v>323</v>
      </c>
      <c r="D18" s="129" t="s">
        <v>324</v>
      </c>
      <c r="E18" s="130" t="s">
        <v>325</v>
      </c>
    </row>
    <row r="19" spans="1:5" ht="12.75">
      <c r="A19" s="60" t="s">
        <v>172</v>
      </c>
      <c r="B19" s="171" t="s">
        <v>326</v>
      </c>
      <c r="C19" s="172">
        <v>273</v>
      </c>
      <c r="D19" s="161">
        <v>1702</v>
      </c>
      <c r="E19" s="162">
        <v>2916</v>
      </c>
    </row>
    <row r="20" spans="1:5" ht="12.75">
      <c r="A20" s="14" t="s">
        <v>232</v>
      </c>
      <c r="B20" s="131">
        <v>139</v>
      </c>
      <c r="C20" s="134">
        <v>104</v>
      </c>
      <c r="D20" s="131" t="s">
        <v>327</v>
      </c>
      <c r="E20" s="134" t="s">
        <v>328</v>
      </c>
    </row>
    <row r="21" spans="1:5" ht="12.75">
      <c r="A21" s="60" t="s">
        <v>233</v>
      </c>
      <c r="B21" s="171" t="s">
        <v>329</v>
      </c>
      <c r="C21" s="172">
        <v>377</v>
      </c>
      <c r="D21" s="161">
        <v>890</v>
      </c>
      <c r="E21" s="162">
        <v>2141</v>
      </c>
    </row>
    <row r="22" spans="1:5" ht="12.75">
      <c r="A22" s="62" t="s">
        <v>27</v>
      </c>
      <c r="B22" s="131">
        <v>36</v>
      </c>
      <c r="C22" s="134">
        <v>55</v>
      </c>
      <c r="D22" s="131">
        <v>204</v>
      </c>
      <c r="E22" s="134">
        <v>192</v>
      </c>
    </row>
    <row r="23" spans="1:5" ht="12.75">
      <c r="A23" s="62" t="s">
        <v>28</v>
      </c>
      <c r="B23" s="131">
        <v>26</v>
      </c>
      <c r="C23" s="134">
        <v>26</v>
      </c>
      <c r="D23" s="131">
        <v>77</v>
      </c>
      <c r="E23" s="134">
        <v>69</v>
      </c>
    </row>
    <row r="24" spans="1:5" ht="12.75" customHeight="1">
      <c r="A24" s="89" t="s">
        <v>29</v>
      </c>
      <c r="B24" s="171" t="s">
        <v>330</v>
      </c>
      <c r="C24" s="172">
        <v>296</v>
      </c>
      <c r="D24" s="171">
        <v>609</v>
      </c>
      <c r="E24" s="162">
        <v>1880</v>
      </c>
    </row>
    <row r="25" spans="1:5" ht="12.75">
      <c r="A25" s="61" t="s">
        <v>30</v>
      </c>
      <c r="B25" s="195" t="s">
        <v>331</v>
      </c>
      <c r="C25" s="196">
        <v>0.48</v>
      </c>
      <c r="D25" s="195">
        <v>0.99</v>
      </c>
      <c r="E25" s="196">
        <v>3.06</v>
      </c>
    </row>
  </sheetData>
  <sheetProtection/>
  <mergeCells count="3">
    <mergeCell ref="A4:C4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zoomScalePageLayoutView="0" workbookViewId="0" topLeftCell="A1">
      <selection activeCell="B18" sqref="B18:E20"/>
    </sheetView>
  </sheetViews>
  <sheetFormatPr defaultColWidth="11.421875" defaultRowHeight="12.75"/>
  <cols>
    <col min="1" max="1" width="84.57421875" style="192" customWidth="1"/>
    <col min="2" max="5" width="10.7109375" style="124" customWidth="1"/>
    <col min="6" max="16384" width="11.421875" style="158" customWidth="1"/>
  </cols>
  <sheetData>
    <row r="1" spans="1:5" ht="12.75">
      <c r="A1" s="230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31</v>
      </c>
      <c r="B4" s="222"/>
      <c r="C4" s="222"/>
      <c r="D4" s="28"/>
      <c r="E4" s="28"/>
    </row>
    <row r="5" spans="1:5" s="144" customFormat="1" ht="12.75">
      <c r="A5" s="27"/>
      <c r="B5" s="27"/>
      <c r="C5" s="29"/>
      <c r="D5" s="27"/>
      <c r="E5" s="29"/>
    </row>
    <row r="6" spans="1:5" s="157" customFormat="1" ht="25.5">
      <c r="A6" s="90" t="s">
        <v>171</v>
      </c>
      <c r="B6" s="5" t="s">
        <v>286</v>
      </c>
      <c r="C6" s="6" t="s">
        <v>287</v>
      </c>
      <c r="D6" s="5" t="s">
        <v>280</v>
      </c>
      <c r="E6" s="6" t="s">
        <v>281</v>
      </c>
    </row>
    <row r="7" spans="1:5" s="167" customFormat="1" ht="12.75">
      <c r="A7" s="88" t="s">
        <v>233</v>
      </c>
      <c r="B7" s="197" t="s">
        <v>329</v>
      </c>
      <c r="C7" s="198">
        <v>377</v>
      </c>
      <c r="D7" s="193">
        <v>890</v>
      </c>
      <c r="E7" s="194">
        <v>2141</v>
      </c>
    </row>
    <row r="8" spans="1:5" ht="12.75">
      <c r="A8" s="14" t="s">
        <v>32</v>
      </c>
      <c r="B8" s="131">
        <v>82</v>
      </c>
      <c r="C8" s="130" t="s">
        <v>332</v>
      </c>
      <c r="D8" s="131" t="s">
        <v>333</v>
      </c>
      <c r="E8" s="130" t="s">
        <v>334</v>
      </c>
    </row>
    <row r="9" spans="1:5" ht="12.75">
      <c r="A9" s="14" t="s">
        <v>33</v>
      </c>
      <c r="B9" s="12"/>
      <c r="C9" s="11"/>
      <c r="D9" s="131">
        <v>-3</v>
      </c>
      <c r="E9" s="11"/>
    </row>
    <row r="10" spans="1:5" ht="12.75">
      <c r="A10" s="60" t="s">
        <v>34</v>
      </c>
      <c r="B10" s="171">
        <v>82</v>
      </c>
      <c r="C10" s="162" t="s">
        <v>332</v>
      </c>
      <c r="D10" s="171" t="s">
        <v>335</v>
      </c>
      <c r="E10" s="162" t="s">
        <v>334</v>
      </c>
    </row>
    <row r="11" spans="1:5" ht="12.75">
      <c r="A11" s="14" t="s">
        <v>35</v>
      </c>
      <c r="B11" s="131" t="s">
        <v>336</v>
      </c>
      <c r="C11" s="134">
        <v>159</v>
      </c>
      <c r="D11" s="131" t="s">
        <v>337</v>
      </c>
      <c r="E11" s="134">
        <v>381</v>
      </c>
    </row>
    <row r="12" spans="1:5" ht="12.75">
      <c r="A12" s="14" t="s">
        <v>36</v>
      </c>
      <c r="B12" s="131">
        <v>23</v>
      </c>
      <c r="C12" s="134">
        <v>61</v>
      </c>
      <c r="D12" s="131">
        <v>18</v>
      </c>
      <c r="E12" s="134">
        <v>86</v>
      </c>
    </row>
    <row r="13" spans="1:5" ht="12.75">
      <c r="A13" s="14" t="s">
        <v>37</v>
      </c>
      <c r="B13" s="131" t="s">
        <v>338</v>
      </c>
      <c r="C13" s="134" t="s">
        <v>339</v>
      </c>
      <c r="D13" s="131" t="s">
        <v>340</v>
      </c>
      <c r="E13" s="134" t="s">
        <v>341</v>
      </c>
    </row>
    <row r="14" spans="1:5" ht="12.75">
      <c r="A14" s="14" t="s">
        <v>33</v>
      </c>
      <c r="B14" s="131">
        <v>2</v>
      </c>
      <c r="C14" s="134">
        <v>5</v>
      </c>
      <c r="D14" s="131">
        <v>39</v>
      </c>
      <c r="E14" s="134" t="s">
        <v>342</v>
      </c>
    </row>
    <row r="15" spans="1:5" ht="12.75">
      <c r="A15" s="60" t="s">
        <v>38</v>
      </c>
      <c r="B15" s="171" t="s">
        <v>343</v>
      </c>
      <c r="C15" s="172">
        <v>15</v>
      </c>
      <c r="D15" s="171" t="s">
        <v>344</v>
      </c>
      <c r="E15" s="172">
        <v>372</v>
      </c>
    </row>
    <row r="16" spans="1:5" ht="12.75">
      <c r="A16" s="60" t="s">
        <v>39</v>
      </c>
      <c r="B16" s="171">
        <v>19</v>
      </c>
      <c r="C16" s="162" t="s">
        <v>345</v>
      </c>
      <c r="D16" s="171" t="s">
        <v>346</v>
      </c>
      <c r="E16" s="162" t="s">
        <v>347</v>
      </c>
    </row>
    <row r="17" spans="1:5" s="167" customFormat="1" ht="12.75">
      <c r="A17" s="60" t="s">
        <v>40</v>
      </c>
      <c r="B17" s="171" t="s">
        <v>348</v>
      </c>
      <c r="C17" s="172" t="s">
        <v>349</v>
      </c>
      <c r="D17" s="171">
        <v>219</v>
      </c>
      <c r="E17" s="172">
        <v>363</v>
      </c>
    </row>
    <row r="18" spans="1:5" ht="12.75">
      <c r="A18" s="62" t="s">
        <v>41</v>
      </c>
      <c r="B18" s="12" t="s">
        <v>350</v>
      </c>
      <c r="C18" s="11" t="s">
        <v>351</v>
      </c>
      <c r="D18" s="12" t="s">
        <v>352</v>
      </c>
      <c r="E18" s="11" t="s">
        <v>361</v>
      </c>
    </row>
    <row r="19" spans="1:5" ht="12.75">
      <c r="A19" s="91" t="s">
        <v>42</v>
      </c>
      <c r="B19" s="18" t="s">
        <v>362</v>
      </c>
      <c r="C19" s="17" t="s">
        <v>362</v>
      </c>
      <c r="D19" s="18" t="s">
        <v>365</v>
      </c>
      <c r="E19" s="17" t="s">
        <v>367</v>
      </c>
    </row>
    <row r="20" spans="1:5" ht="12.75">
      <c r="A20" s="92" t="s">
        <v>43</v>
      </c>
      <c r="B20" s="24" t="s">
        <v>363</v>
      </c>
      <c r="C20" s="25" t="s">
        <v>364</v>
      </c>
      <c r="D20" s="24" t="s">
        <v>366</v>
      </c>
      <c r="E20" s="25" t="s">
        <v>368</v>
      </c>
    </row>
    <row r="21" spans="1:5" ht="12.75">
      <c r="A21" s="216" t="s">
        <v>124</v>
      </c>
      <c r="B21" s="217"/>
      <c r="C21" s="217"/>
      <c r="D21" s="217"/>
      <c r="E21" s="217"/>
    </row>
  </sheetData>
  <sheetProtection/>
  <mergeCells count="4">
    <mergeCell ref="A4:C4"/>
    <mergeCell ref="A21:E21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zoomScalePageLayoutView="0" workbookViewId="0" topLeftCell="A11">
      <selection activeCell="B25" sqref="B25"/>
    </sheetView>
  </sheetViews>
  <sheetFormatPr defaultColWidth="11.421875" defaultRowHeight="12.75"/>
  <cols>
    <col min="1" max="1" width="50.00390625" style="158" customWidth="1"/>
    <col min="2" max="3" width="12.8515625" style="124" customWidth="1"/>
    <col min="4" max="16384" width="11.421875" style="158" customWidth="1"/>
  </cols>
  <sheetData>
    <row r="1" spans="1:3" ht="12.75">
      <c r="A1" s="213" t="s">
        <v>118</v>
      </c>
      <c r="B1" s="223"/>
      <c r="C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3" s="144" customFormat="1" ht="12.75">
      <c r="A4" s="222" t="s">
        <v>51</v>
      </c>
      <c r="B4" s="222"/>
      <c r="C4" s="222"/>
    </row>
    <row r="5" spans="1:3" s="144" customFormat="1" ht="12.75">
      <c r="A5" s="27"/>
      <c r="B5" s="29"/>
      <c r="C5" s="29"/>
    </row>
    <row r="6" spans="1:3" s="157" customFormat="1" ht="25.5">
      <c r="A6" s="81" t="s">
        <v>53</v>
      </c>
      <c r="B6" s="209" t="s">
        <v>284</v>
      </c>
      <c r="C6" s="21" t="s">
        <v>180</v>
      </c>
    </row>
    <row r="7" spans="1:3" ht="12.75">
      <c r="A7" s="93" t="s">
        <v>265</v>
      </c>
      <c r="B7" s="94"/>
      <c r="C7" s="8"/>
    </row>
    <row r="8" spans="1:3" ht="12.75">
      <c r="A8" s="13" t="s">
        <v>266</v>
      </c>
      <c r="B8" s="129">
        <v>15238</v>
      </c>
      <c r="C8" s="130">
        <v>16017</v>
      </c>
    </row>
    <row r="9" spans="1:3" ht="12.75">
      <c r="A9" s="13" t="s">
        <v>267</v>
      </c>
      <c r="B9" s="129">
        <v>34231</v>
      </c>
      <c r="C9" s="130">
        <v>36006</v>
      </c>
    </row>
    <row r="10" spans="1:3" ht="12.75">
      <c r="A10" s="13" t="s">
        <v>44</v>
      </c>
      <c r="B10" s="131">
        <v>105</v>
      </c>
      <c r="C10" s="134">
        <v>111</v>
      </c>
    </row>
    <row r="11" spans="1:3" ht="12.75">
      <c r="A11" s="13" t="s">
        <v>45</v>
      </c>
      <c r="B11" s="129">
        <v>3664</v>
      </c>
      <c r="C11" s="130">
        <v>3625</v>
      </c>
    </row>
    <row r="12" spans="1:3" ht="12.75">
      <c r="A12" s="13" t="s">
        <v>46</v>
      </c>
      <c r="B12" s="131">
        <v>863</v>
      </c>
      <c r="C12" s="134">
        <v>959</v>
      </c>
    </row>
    <row r="13" spans="1:3" ht="12.75">
      <c r="A13" s="13" t="s">
        <v>47</v>
      </c>
      <c r="B13" s="129">
        <v>3093</v>
      </c>
      <c r="C13" s="130">
        <v>3040</v>
      </c>
    </row>
    <row r="14" spans="1:3" ht="12.75">
      <c r="A14" s="13" t="s">
        <v>48</v>
      </c>
      <c r="B14" s="129">
        <v>3496</v>
      </c>
      <c r="C14" s="130">
        <v>3580</v>
      </c>
    </row>
    <row r="15" spans="1:3" ht="12.75">
      <c r="A15" s="95"/>
      <c r="B15" s="161">
        <v>60690</v>
      </c>
      <c r="C15" s="162">
        <v>63338</v>
      </c>
    </row>
    <row r="16" spans="1:3" ht="12.75">
      <c r="A16" s="96" t="s">
        <v>268</v>
      </c>
      <c r="B16" s="12"/>
      <c r="C16" s="11"/>
    </row>
    <row r="17" spans="1:3" ht="12.75">
      <c r="A17" s="13" t="s">
        <v>49</v>
      </c>
      <c r="B17" s="129">
        <v>2678</v>
      </c>
      <c r="C17" s="130">
        <v>3128</v>
      </c>
    </row>
    <row r="18" spans="1:3" ht="12.75">
      <c r="A18" s="13" t="s">
        <v>50</v>
      </c>
      <c r="B18" s="129">
        <v>7749</v>
      </c>
      <c r="C18" s="130">
        <v>8033</v>
      </c>
    </row>
    <row r="19" spans="1:3" ht="12.75">
      <c r="A19" s="13" t="s">
        <v>47</v>
      </c>
      <c r="B19" s="129">
        <v>7224</v>
      </c>
      <c r="C19" s="130">
        <v>8403</v>
      </c>
    </row>
    <row r="20" spans="1:3" ht="12.75">
      <c r="A20" s="13" t="s">
        <v>250</v>
      </c>
      <c r="B20" s="129">
        <v>3070</v>
      </c>
      <c r="C20" s="130">
        <v>2604</v>
      </c>
    </row>
    <row r="21" spans="1:3" ht="12.75">
      <c r="A21" s="13" t="s">
        <v>249</v>
      </c>
      <c r="B21" s="129">
        <v>4612</v>
      </c>
      <c r="C21" s="130">
        <v>2672</v>
      </c>
    </row>
    <row r="22" spans="1:3" ht="12.75">
      <c r="A22" s="97"/>
      <c r="B22" s="199">
        <v>25333</v>
      </c>
      <c r="C22" s="200">
        <v>24840</v>
      </c>
    </row>
    <row r="23" spans="1:3" ht="12.75">
      <c r="A23" s="98"/>
      <c r="B23" s="165">
        <v>86023</v>
      </c>
      <c r="C23" s="166">
        <v>88178</v>
      </c>
    </row>
    <row r="24" spans="1:3" ht="12.75">
      <c r="A24" s="99"/>
      <c r="B24" s="26"/>
      <c r="C24" s="26"/>
    </row>
    <row r="25" spans="1:3" ht="25.5">
      <c r="A25" s="81" t="s">
        <v>52</v>
      </c>
      <c r="B25" s="209" t="s">
        <v>284</v>
      </c>
      <c r="C25" s="21" t="s">
        <v>180</v>
      </c>
    </row>
    <row r="26" spans="1:3" ht="12.75">
      <c r="A26" s="100" t="s">
        <v>270</v>
      </c>
      <c r="B26" s="94"/>
      <c r="C26" s="8"/>
    </row>
    <row r="27" spans="1:3" ht="12.75">
      <c r="A27" s="13" t="s">
        <v>54</v>
      </c>
      <c r="B27" s="129">
        <v>10871</v>
      </c>
      <c r="C27" s="130">
        <v>12171</v>
      </c>
    </row>
    <row r="28" spans="1:3" ht="12.75">
      <c r="A28" s="13" t="s">
        <v>55</v>
      </c>
      <c r="B28" s="129">
        <v>2664</v>
      </c>
      <c r="C28" s="130">
        <v>2702</v>
      </c>
    </row>
    <row r="29" spans="1:3" ht="12.75">
      <c r="A29" s="13" t="s">
        <v>234</v>
      </c>
      <c r="B29" s="129">
        <v>1621</v>
      </c>
      <c r="C29" s="130">
        <v>1616</v>
      </c>
    </row>
    <row r="30" spans="1:3" ht="12.75">
      <c r="A30" s="95"/>
      <c r="B30" s="161">
        <v>15156</v>
      </c>
      <c r="C30" s="162">
        <v>16489</v>
      </c>
    </row>
    <row r="31" spans="1:3" ht="12.75">
      <c r="A31" s="96" t="s">
        <v>271</v>
      </c>
      <c r="B31" s="12"/>
      <c r="C31" s="11"/>
    </row>
    <row r="32" spans="1:3" ht="12.75">
      <c r="A32" s="13" t="s">
        <v>272</v>
      </c>
      <c r="B32" s="129">
        <v>28461</v>
      </c>
      <c r="C32" s="130">
        <v>27991</v>
      </c>
    </row>
    <row r="33" spans="1:3" ht="12.75">
      <c r="A33" s="13" t="s">
        <v>254</v>
      </c>
      <c r="B33" s="129">
        <v>16092</v>
      </c>
      <c r="C33" s="130">
        <v>15417</v>
      </c>
    </row>
    <row r="34" spans="1:3" ht="12.75">
      <c r="A34" s="13" t="s">
        <v>56</v>
      </c>
      <c r="B34" s="129">
        <v>2274</v>
      </c>
      <c r="C34" s="130">
        <v>2714</v>
      </c>
    </row>
    <row r="35" spans="1:3" ht="12.75">
      <c r="A35" s="13" t="s">
        <v>48</v>
      </c>
      <c r="B35" s="129">
        <v>1332</v>
      </c>
      <c r="C35" s="130">
        <v>1323</v>
      </c>
    </row>
    <row r="36" spans="1:3" ht="12.75">
      <c r="A36" s="95"/>
      <c r="B36" s="161">
        <v>48159</v>
      </c>
      <c r="C36" s="162">
        <v>47445</v>
      </c>
    </row>
    <row r="37" spans="1:3" ht="12.75">
      <c r="A37" s="96" t="s">
        <v>273</v>
      </c>
      <c r="B37" s="12"/>
      <c r="C37" s="11"/>
    </row>
    <row r="38" spans="1:3" ht="12.75">
      <c r="A38" s="13" t="s">
        <v>272</v>
      </c>
      <c r="B38" s="129">
        <v>5351</v>
      </c>
      <c r="C38" s="130">
        <v>4811</v>
      </c>
    </row>
    <row r="39" spans="1:3" ht="12.75">
      <c r="A39" s="13" t="s">
        <v>254</v>
      </c>
      <c r="B39" s="129">
        <v>3392</v>
      </c>
      <c r="C39" s="130">
        <v>4529</v>
      </c>
    </row>
    <row r="40" spans="1:3" ht="12.75">
      <c r="A40" s="13" t="s">
        <v>57</v>
      </c>
      <c r="B40" s="129">
        <v>6069</v>
      </c>
      <c r="C40" s="130">
        <v>7315</v>
      </c>
    </row>
    <row r="41" spans="1:3" ht="12.75">
      <c r="A41" s="13" t="s">
        <v>56</v>
      </c>
      <c r="B41" s="129">
        <v>7896</v>
      </c>
      <c r="C41" s="130">
        <v>7589</v>
      </c>
    </row>
    <row r="42" spans="1:3" ht="12.75">
      <c r="A42" s="97"/>
      <c r="B42" s="199">
        <v>22708</v>
      </c>
      <c r="C42" s="200">
        <v>24244</v>
      </c>
    </row>
    <row r="43" spans="1:3" ht="12.75">
      <c r="A43" s="98"/>
      <c r="B43" s="165">
        <v>86023</v>
      </c>
      <c r="C43" s="166">
        <v>88178</v>
      </c>
    </row>
    <row r="44" spans="1:3" ht="12.75">
      <c r="A44" s="216" t="s">
        <v>125</v>
      </c>
      <c r="B44" s="216"/>
      <c r="C44" s="216"/>
    </row>
  </sheetData>
  <sheetProtection/>
  <mergeCells count="4">
    <mergeCell ref="A4:C4"/>
    <mergeCell ref="A44:C44"/>
    <mergeCell ref="A1:C1"/>
    <mergeCell ref="A2:AH2"/>
  </mergeCells>
  <hyperlinks>
    <hyperlink ref="A1:C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zoomScalePageLayoutView="0" workbookViewId="0" topLeftCell="A1">
      <selection activeCell="B7" sqref="B7:D22"/>
    </sheetView>
  </sheetViews>
  <sheetFormatPr defaultColWidth="11.421875" defaultRowHeight="12.75"/>
  <cols>
    <col min="1" max="1" width="83.28125" style="192" customWidth="1"/>
    <col min="2" max="2" width="12.8515625" style="124" customWidth="1"/>
    <col min="3" max="3" width="1.421875" style="124" customWidth="1"/>
    <col min="4" max="4" width="12.8515625" style="124" customWidth="1"/>
    <col min="5" max="5" width="1.421875" style="124" customWidth="1"/>
    <col min="6" max="16384" width="11.421875" style="158" customWidth="1"/>
  </cols>
  <sheetData>
    <row r="1" spans="1:5" ht="12.75">
      <c r="A1" s="230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7" t="s">
        <v>143</v>
      </c>
      <c r="B4" s="27"/>
      <c r="C4" s="27"/>
      <c r="D4" s="27"/>
      <c r="E4" s="27"/>
    </row>
    <row r="5" spans="1:5" s="144" customFormat="1" ht="12.75">
      <c r="A5" s="27"/>
      <c r="B5" s="29"/>
      <c r="C5" s="29"/>
      <c r="D5" s="29"/>
      <c r="E5" s="29"/>
    </row>
    <row r="6" spans="1:5" s="157" customFormat="1" ht="25.5">
      <c r="A6" s="90" t="s">
        <v>171</v>
      </c>
      <c r="B6" s="5" t="s">
        <v>280</v>
      </c>
      <c r="C6" s="5"/>
      <c r="D6" s="6" t="s">
        <v>281</v>
      </c>
      <c r="E6" s="6"/>
    </row>
    <row r="7" spans="1:5" ht="12.75">
      <c r="A7" s="59" t="s">
        <v>233</v>
      </c>
      <c r="B7" s="138">
        <v>890</v>
      </c>
      <c r="C7" s="9"/>
      <c r="D7" s="139">
        <v>2141</v>
      </c>
      <c r="E7" s="8"/>
    </row>
    <row r="8" spans="1:5" ht="12.75">
      <c r="A8" s="14" t="s">
        <v>58</v>
      </c>
      <c r="B8" s="129">
        <v>3464</v>
      </c>
      <c r="C8" s="12"/>
      <c r="D8" s="130">
        <v>2582</v>
      </c>
      <c r="E8" s="11"/>
    </row>
    <row r="9" spans="1:5" ht="12.75">
      <c r="A9" s="14" t="s">
        <v>59</v>
      </c>
      <c r="B9" s="131">
        <v>859</v>
      </c>
      <c r="C9" s="12"/>
      <c r="D9" s="134">
        <v>-495</v>
      </c>
      <c r="E9" s="11"/>
    </row>
    <row r="10" spans="1:5" ht="25.5" customHeight="1">
      <c r="A10" s="14" t="s">
        <v>60</v>
      </c>
      <c r="B10" s="131">
        <v>-325</v>
      </c>
      <c r="C10" s="12"/>
      <c r="D10" s="134">
        <v>-930</v>
      </c>
      <c r="E10" s="11"/>
    </row>
    <row r="11" spans="1:5" ht="12.75">
      <c r="A11" s="14" t="s">
        <v>61</v>
      </c>
      <c r="B11" s="129">
        <v>118</v>
      </c>
      <c r="C11" s="12"/>
      <c r="D11" s="130">
        <v>-58</v>
      </c>
      <c r="E11" s="11"/>
    </row>
    <row r="12" spans="1:5" ht="12.75">
      <c r="A12" s="60" t="s">
        <v>176</v>
      </c>
      <c r="B12" s="161">
        <v>5006</v>
      </c>
      <c r="C12" s="53"/>
      <c r="D12" s="162">
        <v>3240</v>
      </c>
      <c r="E12" s="54"/>
    </row>
    <row r="13" spans="1:5" ht="12.75">
      <c r="A13" s="14" t="s">
        <v>62</v>
      </c>
      <c r="B13" s="129">
        <v>-2993</v>
      </c>
      <c r="C13" s="12"/>
      <c r="D13" s="130">
        <v>-3755</v>
      </c>
      <c r="E13" s="11"/>
    </row>
    <row r="14" spans="1:5" s="167" customFormat="1" ht="12.75">
      <c r="A14" s="14" t="s">
        <v>63</v>
      </c>
      <c r="B14" s="131">
        <v>1822</v>
      </c>
      <c r="C14" s="12"/>
      <c r="D14" s="134">
        <v>496</v>
      </c>
      <c r="E14" s="11"/>
    </row>
    <row r="15" spans="1:5" ht="12.75">
      <c r="A15" s="14" t="s">
        <v>64</v>
      </c>
      <c r="B15" s="131">
        <v>-238</v>
      </c>
      <c r="C15" s="12"/>
      <c r="D15" s="130">
        <v>1149</v>
      </c>
      <c r="E15" s="11"/>
    </row>
    <row r="16" spans="1:5" ht="14.25">
      <c r="A16" s="60" t="s">
        <v>70</v>
      </c>
      <c r="B16" s="161">
        <v>-1409</v>
      </c>
      <c r="C16" s="53"/>
      <c r="D16" s="172">
        <v>-2110</v>
      </c>
      <c r="E16" s="54"/>
    </row>
    <row r="17" spans="1:5" ht="14.25">
      <c r="A17" s="60" t="s">
        <v>246</v>
      </c>
      <c r="B17" s="171">
        <v>-1646</v>
      </c>
      <c r="C17" s="101"/>
      <c r="D17" s="162">
        <v>-1518</v>
      </c>
      <c r="E17" s="102" t="s">
        <v>164</v>
      </c>
    </row>
    <row r="18" spans="1:5" s="167" customFormat="1" ht="12.75">
      <c r="A18" s="14" t="s">
        <v>65</v>
      </c>
      <c r="B18" s="131">
        <v>1951</v>
      </c>
      <c r="C18" s="12"/>
      <c r="D18" s="134">
        <v>-388</v>
      </c>
      <c r="E18" s="11"/>
    </row>
    <row r="19" spans="1:5" ht="12.75" customHeight="1">
      <c r="A19" s="14" t="s">
        <v>66</v>
      </c>
      <c r="B19" s="131">
        <v>-11</v>
      </c>
      <c r="C19" s="12"/>
      <c r="D19" s="134">
        <v>23</v>
      </c>
      <c r="E19" s="11"/>
    </row>
    <row r="20" spans="1:5" ht="14.25">
      <c r="A20" s="103" t="s">
        <v>67</v>
      </c>
      <c r="B20" s="171">
        <v>1940</v>
      </c>
      <c r="C20" s="53"/>
      <c r="D20" s="172">
        <v>-365</v>
      </c>
      <c r="E20" s="104"/>
    </row>
    <row r="21" spans="1:5" ht="12.75">
      <c r="A21" s="67" t="s">
        <v>68</v>
      </c>
      <c r="B21" s="129">
        <v>2672</v>
      </c>
      <c r="C21" s="12"/>
      <c r="D21" s="130">
        <v>2009</v>
      </c>
      <c r="E21" s="11"/>
    </row>
    <row r="22" spans="1:5" ht="12.75">
      <c r="A22" s="61" t="s">
        <v>69</v>
      </c>
      <c r="B22" s="165">
        <v>4612</v>
      </c>
      <c r="C22" s="38"/>
      <c r="D22" s="166">
        <v>1644</v>
      </c>
      <c r="E22" s="39"/>
    </row>
    <row r="23" spans="1:5" ht="12.75">
      <c r="A23" s="231" t="s">
        <v>126</v>
      </c>
      <c r="B23" s="217"/>
      <c r="C23" s="217"/>
      <c r="D23" s="217"/>
      <c r="E23" s="217"/>
    </row>
    <row r="24" spans="1:5" ht="12.75">
      <c r="A24" s="232" t="s">
        <v>127</v>
      </c>
      <c r="B24" s="211"/>
      <c r="C24" s="211"/>
      <c r="D24" s="211"/>
      <c r="E24" s="211"/>
    </row>
  </sheetData>
  <sheetProtection/>
  <mergeCells count="4">
    <mergeCell ref="A23:E23"/>
    <mergeCell ref="A24:E24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7" r:id="rId1"/>
  <ignoredErrors>
    <ignoredError sqref="E1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zoomScalePageLayoutView="0" workbookViewId="0" topLeftCell="A1">
      <selection activeCell="J19" sqref="J19"/>
    </sheetView>
  </sheetViews>
  <sheetFormatPr defaultColWidth="11.421875" defaultRowHeight="12.75"/>
  <cols>
    <col min="1" max="1" width="32.140625" style="158" customWidth="1"/>
    <col min="2" max="9" width="15.7109375" style="124" customWidth="1"/>
    <col min="10" max="16384" width="11.421875" style="158" customWidth="1"/>
  </cols>
  <sheetData>
    <row r="1" spans="1:9" ht="12.75">
      <c r="A1" s="213" t="s">
        <v>118</v>
      </c>
      <c r="B1" s="223"/>
      <c r="C1" s="223"/>
      <c r="D1" s="223"/>
      <c r="E1" s="223"/>
      <c r="F1" s="223"/>
      <c r="G1" s="223"/>
      <c r="H1" s="223"/>
      <c r="I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9" s="144" customFormat="1" ht="12.75">
      <c r="A4" s="222" t="s">
        <v>71</v>
      </c>
      <c r="B4" s="222"/>
      <c r="C4" s="222"/>
      <c r="D4" s="222"/>
      <c r="E4" s="222"/>
      <c r="F4" s="222"/>
      <c r="G4" s="222"/>
      <c r="H4" s="222"/>
      <c r="I4" s="222"/>
    </row>
    <row r="5" spans="1:9" s="144" customFormat="1" ht="12.75">
      <c r="A5" s="27"/>
      <c r="B5" s="29"/>
      <c r="C5" s="29"/>
      <c r="D5" s="27"/>
      <c r="E5" s="29"/>
      <c r="F5" s="29"/>
      <c r="G5" s="29"/>
      <c r="H5" s="29"/>
      <c r="I5" s="28"/>
    </row>
    <row r="6" spans="1:9" s="157" customFormat="1" ht="63.75">
      <c r="A6" s="90" t="s">
        <v>171</v>
      </c>
      <c r="B6" s="6" t="s">
        <v>80</v>
      </c>
      <c r="C6" s="6" t="s">
        <v>81</v>
      </c>
      <c r="D6" s="6" t="s">
        <v>78</v>
      </c>
      <c r="E6" s="6" t="s">
        <v>79</v>
      </c>
      <c r="F6" s="5" t="s">
        <v>54</v>
      </c>
      <c r="G6" s="76" t="s">
        <v>82</v>
      </c>
      <c r="H6" s="76" t="s">
        <v>234</v>
      </c>
      <c r="I6" s="5" t="s">
        <v>206</v>
      </c>
    </row>
    <row r="7" spans="1:9" ht="12.75">
      <c r="A7" s="88" t="s">
        <v>72</v>
      </c>
      <c r="B7" s="194">
        <v>3959</v>
      </c>
      <c r="C7" s="194">
        <v>10804</v>
      </c>
      <c r="D7" s="198">
        <v>-24</v>
      </c>
      <c r="E7" s="198">
        <v>-711</v>
      </c>
      <c r="F7" s="193">
        <v>14028</v>
      </c>
      <c r="G7" s="194">
        <v>1759</v>
      </c>
      <c r="H7" s="194">
        <v>1347</v>
      </c>
      <c r="I7" s="193">
        <v>17134</v>
      </c>
    </row>
    <row r="8" spans="1:9" ht="12.75">
      <c r="A8" s="10" t="s">
        <v>73</v>
      </c>
      <c r="B8" s="11"/>
      <c r="C8" s="11"/>
      <c r="D8" s="11"/>
      <c r="E8" s="11"/>
      <c r="F8" s="12"/>
      <c r="G8" s="134">
        <v>892</v>
      </c>
      <c r="H8" s="134">
        <v>-11</v>
      </c>
      <c r="I8" s="131">
        <v>881</v>
      </c>
    </row>
    <row r="9" spans="1:9" ht="12.75">
      <c r="A9" s="10" t="s">
        <v>74</v>
      </c>
      <c r="B9" s="11"/>
      <c r="C9" s="130">
        <v>-1229</v>
      </c>
      <c r="D9" s="11"/>
      <c r="E9" s="11"/>
      <c r="F9" s="129">
        <v>-1229</v>
      </c>
      <c r="G9" s="11" t="s">
        <v>369</v>
      </c>
      <c r="H9" s="134">
        <v>-182</v>
      </c>
      <c r="I9" s="129">
        <v>-1492</v>
      </c>
    </row>
    <row r="10" spans="1:9" ht="12.75">
      <c r="A10" s="15" t="s">
        <v>233</v>
      </c>
      <c r="B10" s="11"/>
      <c r="C10" s="130">
        <v>1880</v>
      </c>
      <c r="D10" s="11"/>
      <c r="E10" s="11"/>
      <c r="F10" s="129">
        <v>1880</v>
      </c>
      <c r="G10" s="134">
        <v>69</v>
      </c>
      <c r="H10" s="134">
        <v>192</v>
      </c>
      <c r="I10" s="129">
        <v>2141</v>
      </c>
    </row>
    <row r="11" spans="1:9" ht="12.75">
      <c r="A11" s="15" t="s">
        <v>39</v>
      </c>
      <c r="B11" s="11"/>
      <c r="C11" s="130">
        <v>-2067</v>
      </c>
      <c r="D11" s="11"/>
      <c r="E11" s="134">
        <v>292</v>
      </c>
      <c r="F11" s="129">
        <v>-1775</v>
      </c>
      <c r="G11" s="11"/>
      <c r="H11" s="134">
        <v>-3</v>
      </c>
      <c r="I11" s="129">
        <v>-1778</v>
      </c>
    </row>
    <row r="12" spans="1:9" ht="12.75">
      <c r="A12" s="10" t="s">
        <v>40</v>
      </c>
      <c r="B12" s="11"/>
      <c r="C12" s="134">
        <v>-187</v>
      </c>
      <c r="D12" s="11"/>
      <c r="E12" s="134">
        <v>292</v>
      </c>
      <c r="F12" s="131">
        <v>105</v>
      </c>
      <c r="G12" s="134">
        <v>69</v>
      </c>
      <c r="H12" s="134">
        <v>189</v>
      </c>
      <c r="I12" s="131">
        <v>363</v>
      </c>
    </row>
    <row r="13" spans="1:10" s="167" customFormat="1" ht="12.75">
      <c r="A13" s="10" t="s">
        <v>75</v>
      </c>
      <c r="B13" s="11"/>
      <c r="C13" s="11"/>
      <c r="D13" s="11"/>
      <c r="E13" s="11"/>
      <c r="F13" s="12"/>
      <c r="G13" s="134">
        <v>26</v>
      </c>
      <c r="H13" s="134">
        <v>204</v>
      </c>
      <c r="I13" s="131">
        <v>230</v>
      </c>
      <c r="J13" s="158"/>
    </row>
    <row r="14" spans="1:9" ht="12.75">
      <c r="A14" s="64" t="s">
        <v>288</v>
      </c>
      <c r="B14" s="162">
        <v>3959</v>
      </c>
      <c r="C14" s="162">
        <v>9388</v>
      </c>
      <c r="D14" s="198">
        <v>-24</v>
      </c>
      <c r="E14" s="172">
        <v>-419</v>
      </c>
      <c r="F14" s="161">
        <v>12904</v>
      </c>
      <c r="G14" s="162">
        <v>2665</v>
      </c>
      <c r="H14" s="162">
        <v>1547</v>
      </c>
      <c r="I14" s="161">
        <v>17116</v>
      </c>
    </row>
    <row r="15" spans="1:10" s="167" customFormat="1" ht="12.75">
      <c r="A15" s="14" t="s">
        <v>165</v>
      </c>
      <c r="B15" s="11" t="s">
        <v>165</v>
      </c>
      <c r="C15" s="11" t="s">
        <v>165</v>
      </c>
      <c r="D15" s="11" t="s">
        <v>165</v>
      </c>
      <c r="E15" s="11" t="s">
        <v>165</v>
      </c>
      <c r="F15" s="12" t="s">
        <v>165</v>
      </c>
      <c r="G15" s="11" t="s">
        <v>165</v>
      </c>
      <c r="H15" s="11" t="s">
        <v>165</v>
      </c>
      <c r="I15" s="12" t="s">
        <v>165</v>
      </c>
      <c r="J15" s="158"/>
    </row>
    <row r="16" spans="1:9" ht="12.75">
      <c r="A16" s="60" t="s">
        <v>76</v>
      </c>
      <c r="B16" s="162">
        <v>3959</v>
      </c>
      <c r="C16" s="162">
        <v>8713</v>
      </c>
      <c r="D16" s="79"/>
      <c r="E16" s="172">
        <v>-501</v>
      </c>
      <c r="F16" s="161">
        <v>12171</v>
      </c>
      <c r="G16" s="162">
        <v>2702</v>
      </c>
      <c r="H16" s="162">
        <v>1616</v>
      </c>
      <c r="I16" s="161">
        <v>16489</v>
      </c>
    </row>
    <row r="17" spans="1:9" ht="12.75">
      <c r="A17" s="10" t="s">
        <v>77</v>
      </c>
      <c r="B17" s="11"/>
      <c r="C17" s="11"/>
      <c r="D17" s="11"/>
      <c r="E17" s="11"/>
      <c r="F17" s="12"/>
      <c r="G17" s="11"/>
      <c r="H17" s="134">
        <v>-157</v>
      </c>
      <c r="I17" s="131">
        <v>-157</v>
      </c>
    </row>
    <row r="18" spans="1:9" ht="12.75">
      <c r="A18" s="10" t="s">
        <v>74</v>
      </c>
      <c r="B18" s="11"/>
      <c r="C18" s="130">
        <v>-1229</v>
      </c>
      <c r="D18" s="11"/>
      <c r="E18" s="11"/>
      <c r="F18" s="129">
        <v>-1229</v>
      </c>
      <c r="G18" s="134">
        <v>-145</v>
      </c>
      <c r="H18" s="134">
        <v>-170</v>
      </c>
      <c r="I18" s="129">
        <v>-1544</v>
      </c>
    </row>
    <row r="19" spans="1:10" ht="12.75">
      <c r="A19" s="15" t="s">
        <v>233</v>
      </c>
      <c r="B19" s="11"/>
      <c r="C19" s="134">
        <v>609</v>
      </c>
      <c r="D19" s="11"/>
      <c r="E19" s="11"/>
      <c r="F19" s="131">
        <v>609</v>
      </c>
      <c r="G19" s="134">
        <v>77</v>
      </c>
      <c r="H19" s="134">
        <v>204</v>
      </c>
      <c r="I19" s="129">
        <v>890</v>
      </c>
      <c r="J19" s="167"/>
    </row>
    <row r="20" spans="1:9" ht="12.75">
      <c r="A20" s="15" t="s">
        <v>39</v>
      </c>
      <c r="B20" s="11"/>
      <c r="C20" s="134">
        <v>-5</v>
      </c>
      <c r="D20" s="11"/>
      <c r="E20" s="134">
        <v>-621</v>
      </c>
      <c r="F20" s="131">
        <v>-626</v>
      </c>
      <c r="G20" s="11"/>
      <c r="H20" s="134">
        <v>-45</v>
      </c>
      <c r="I20" s="131">
        <v>-671</v>
      </c>
    </row>
    <row r="21" spans="1:9" ht="12.75">
      <c r="A21" s="10" t="s">
        <v>40</v>
      </c>
      <c r="B21" s="11"/>
      <c r="C21" s="134">
        <v>604</v>
      </c>
      <c r="D21" s="11"/>
      <c r="E21" s="134">
        <v>-621</v>
      </c>
      <c r="F21" s="131">
        <v>-17</v>
      </c>
      <c r="G21" s="134">
        <v>77</v>
      </c>
      <c r="H21" s="134">
        <v>159</v>
      </c>
      <c r="I21" s="131">
        <v>219</v>
      </c>
    </row>
    <row r="22" spans="1:10" ht="12.75">
      <c r="A22" s="10" t="s">
        <v>75</v>
      </c>
      <c r="B22" s="11"/>
      <c r="C22" s="134">
        <v>-54</v>
      </c>
      <c r="D22" s="11"/>
      <c r="E22" s="11"/>
      <c r="F22" s="131">
        <v>-54</v>
      </c>
      <c r="G22" s="134">
        <v>30</v>
      </c>
      <c r="H22" s="134">
        <v>173</v>
      </c>
      <c r="I22" s="131">
        <v>149</v>
      </c>
      <c r="J22" s="167"/>
    </row>
    <row r="23" spans="1:10" s="167" customFormat="1" ht="12.75">
      <c r="A23" s="37" t="s">
        <v>289</v>
      </c>
      <c r="B23" s="166">
        <v>3959</v>
      </c>
      <c r="C23" s="166">
        <v>8034</v>
      </c>
      <c r="D23" s="39"/>
      <c r="E23" s="166">
        <v>-1122</v>
      </c>
      <c r="F23" s="165">
        <v>10871</v>
      </c>
      <c r="G23" s="166">
        <v>2664</v>
      </c>
      <c r="H23" s="166">
        <v>1621</v>
      </c>
      <c r="I23" s="165">
        <v>15156</v>
      </c>
      <c r="J23" s="158"/>
    </row>
    <row r="24" spans="1:9" ht="12.75">
      <c r="A24" s="216" t="s">
        <v>125</v>
      </c>
      <c r="B24" s="217"/>
      <c r="C24" s="217"/>
      <c r="D24" s="217"/>
      <c r="E24" s="217"/>
      <c r="F24" s="217"/>
      <c r="G24" s="217"/>
      <c r="H24" s="217"/>
      <c r="I24" s="217"/>
    </row>
  </sheetData>
  <sheetProtection/>
  <mergeCells count="4">
    <mergeCell ref="A4:I4"/>
    <mergeCell ref="A24:I24"/>
    <mergeCell ref="A1:I1"/>
    <mergeCell ref="A2:AH2"/>
  </mergeCells>
  <hyperlinks>
    <hyperlink ref="A1:I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showGridLines="0" zoomScalePageLayoutView="0" workbookViewId="0" topLeftCell="A1">
      <selection activeCell="B6" sqref="B6"/>
    </sheetView>
  </sheetViews>
  <sheetFormatPr defaultColWidth="11.421875" defaultRowHeight="12.75"/>
  <cols>
    <col min="1" max="1" width="50.00390625" style="158" customWidth="1"/>
    <col min="2" max="3" width="12.8515625" style="124" customWidth="1"/>
    <col min="4" max="16384" width="11.421875" style="158" customWidth="1"/>
  </cols>
  <sheetData>
    <row r="1" spans="1:3" ht="12.75">
      <c r="A1" s="213" t="s">
        <v>118</v>
      </c>
      <c r="B1" s="223"/>
      <c r="C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3" s="144" customFormat="1" ht="12.75">
      <c r="A4" s="222" t="s">
        <v>152</v>
      </c>
      <c r="B4" s="222"/>
      <c r="C4" s="222"/>
    </row>
    <row r="5" spans="1:3" s="144" customFormat="1" ht="12.75">
      <c r="A5" s="27"/>
      <c r="B5" s="29"/>
      <c r="C5" s="29"/>
    </row>
    <row r="6" spans="1:3" s="157" customFormat="1" ht="12.75">
      <c r="A6" s="105" t="s">
        <v>171</v>
      </c>
      <c r="B6" s="82" t="s">
        <v>180</v>
      </c>
      <c r="C6" s="6" t="s">
        <v>83</v>
      </c>
    </row>
    <row r="7" spans="1:3" ht="12.75">
      <c r="A7" s="7" t="s">
        <v>48</v>
      </c>
      <c r="B7" s="159">
        <v>-24</v>
      </c>
      <c r="C7" s="160">
        <v>-24</v>
      </c>
    </row>
    <row r="8" spans="1:3" ht="12.75">
      <c r="A8" s="48" t="s">
        <v>270</v>
      </c>
      <c r="B8" s="201">
        <v>52</v>
      </c>
      <c r="C8" s="202">
        <v>52</v>
      </c>
    </row>
    <row r="9" spans="1:3" ht="12.75">
      <c r="A9" s="23" t="s">
        <v>272</v>
      </c>
      <c r="B9" s="175">
        <v>-76</v>
      </c>
      <c r="C9" s="176">
        <v>-76</v>
      </c>
    </row>
  </sheetData>
  <sheetProtection/>
  <mergeCells count="3">
    <mergeCell ref="A4:C4"/>
    <mergeCell ref="A1:C1"/>
    <mergeCell ref="A2:AH2"/>
  </mergeCells>
  <hyperlinks>
    <hyperlink ref="A1:C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showGridLines="0" zoomScalePageLayoutView="0" workbookViewId="0" topLeftCell="A1">
      <selection activeCell="B14" sqref="B14"/>
    </sheetView>
  </sheetViews>
  <sheetFormatPr defaultColWidth="11.421875" defaultRowHeight="12.75"/>
  <cols>
    <col min="1" max="1" width="50.00390625" style="158" customWidth="1"/>
    <col min="2" max="3" width="12.8515625" style="124" customWidth="1"/>
    <col min="4" max="16384" width="11.421875" style="158" customWidth="1"/>
  </cols>
  <sheetData>
    <row r="1" spans="1:3" ht="12.75">
      <c r="A1" s="213" t="s">
        <v>118</v>
      </c>
      <c r="B1" s="223"/>
      <c r="C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3" s="144" customFormat="1" ht="12.75">
      <c r="A4" s="222" t="s">
        <v>153</v>
      </c>
      <c r="B4" s="222"/>
      <c r="C4" s="222"/>
    </row>
    <row r="5" spans="1:3" s="144" customFormat="1" ht="12.75">
      <c r="A5" s="27"/>
      <c r="B5" s="29"/>
      <c r="C5" s="29"/>
    </row>
    <row r="6" spans="1:3" s="157" customFormat="1" ht="12.75">
      <c r="A6" s="3"/>
      <c r="B6" s="209" t="s">
        <v>284</v>
      </c>
      <c r="C6" s="6" t="s">
        <v>180</v>
      </c>
    </row>
    <row r="7" spans="1:3" ht="12.75">
      <c r="A7" s="7" t="s">
        <v>84</v>
      </c>
      <c r="B7" s="159">
        <v>363</v>
      </c>
      <c r="C7" s="160">
        <v>366</v>
      </c>
    </row>
    <row r="8" spans="1:3" ht="12.75">
      <c r="A8" s="23" t="s">
        <v>45</v>
      </c>
      <c r="B8" s="175">
        <v>108</v>
      </c>
      <c r="C8" s="176">
        <v>113</v>
      </c>
    </row>
  </sheetData>
  <sheetProtection/>
  <mergeCells count="3">
    <mergeCell ref="A4:C4"/>
    <mergeCell ref="A1:C1"/>
    <mergeCell ref="A2:AH2"/>
  </mergeCells>
  <hyperlinks>
    <hyperlink ref="A1:C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62.57421875" style="158" customWidth="1"/>
    <col min="2" max="4" width="12.8515625" style="124" customWidth="1"/>
    <col min="5" max="16384" width="11.421875" style="158" customWidth="1"/>
  </cols>
  <sheetData>
    <row r="1" spans="1:4" ht="12.75">
      <c r="A1" s="213" t="s">
        <v>118</v>
      </c>
      <c r="B1" s="223"/>
      <c r="C1" s="223"/>
      <c r="D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4" s="144" customFormat="1" ht="12.75">
      <c r="A4" s="222" t="s">
        <v>154</v>
      </c>
      <c r="B4" s="222"/>
      <c r="C4" s="222"/>
      <c r="D4" s="222"/>
    </row>
    <row r="5" spans="1:4" s="144" customFormat="1" ht="12.75">
      <c r="A5" s="27"/>
      <c r="B5" s="29"/>
      <c r="C5" s="29"/>
      <c r="D5" s="27"/>
    </row>
    <row r="6" spans="1:4" s="157" customFormat="1" ht="25.5">
      <c r="A6" s="3"/>
      <c r="B6" s="4"/>
      <c r="C6" s="5" t="s">
        <v>280</v>
      </c>
      <c r="D6" s="6" t="s">
        <v>281</v>
      </c>
    </row>
    <row r="7" spans="1:4" ht="12.75">
      <c r="A7" s="59" t="s">
        <v>85</v>
      </c>
      <c r="B7" s="8" t="s">
        <v>171</v>
      </c>
      <c r="C7" s="159">
        <v>609</v>
      </c>
      <c r="D7" s="139">
        <v>1880</v>
      </c>
    </row>
    <row r="8" spans="1:4" ht="12.75">
      <c r="A8" s="14" t="s">
        <v>86</v>
      </c>
      <c r="B8" s="11" t="s">
        <v>88</v>
      </c>
      <c r="C8" s="129">
        <v>614745</v>
      </c>
      <c r="D8" s="130">
        <v>614447</v>
      </c>
    </row>
    <row r="9" spans="1:4" ht="12.75">
      <c r="A9" s="106" t="s">
        <v>87</v>
      </c>
      <c r="B9" s="25" t="s">
        <v>159</v>
      </c>
      <c r="C9" s="203" t="s">
        <v>353</v>
      </c>
      <c r="D9" s="204" t="s">
        <v>354</v>
      </c>
    </row>
  </sheetData>
  <sheetProtection/>
  <mergeCells count="3">
    <mergeCell ref="A4:D4"/>
    <mergeCell ref="A1:D1"/>
    <mergeCell ref="A2:AH2"/>
  </mergeCells>
  <hyperlinks>
    <hyperlink ref="A1:D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zoomScalePageLayoutView="0" workbookViewId="0" topLeftCell="A1">
      <selection activeCell="B7" sqref="B7:I10"/>
    </sheetView>
  </sheetViews>
  <sheetFormatPr defaultColWidth="11.421875" defaultRowHeight="12.75"/>
  <cols>
    <col min="1" max="1" width="32.140625" style="158" customWidth="1"/>
    <col min="2" max="9" width="15.7109375" style="124" customWidth="1"/>
    <col min="10" max="16384" width="11.421875" style="158" customWidth="1"/>
  </cols>
  <sheetData>
    <row r="1" spans="1:9" ht="12.75">
      <c r="A1" s="213" t="s">
        <v>118</v>
      </c>
      <c r="B1" s="223"/>
      <c r="C1" s="223"/>
      <c r="D1" s="223"/>
      <c r="E1" s="223"/>
      <c r="F1" s="223"/>
      <c r="G1" s="223"/>
      <c r="H1" s="223"/>
      <c r="I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9" s="144" customFormat="1" ht="12.75">
      <c r="A4" s="222" t="s">
        <v>155</v>
      </c>
      <c r="B4" s="222"/>
      <c r="C4" s="222"/>
      <c r="D4" s="222"/>
      <c r="E4" s="222"/>
      <c r="F4" s="222"/>
      <c r="G4" s="222"/>
      <c r="H4" s="222"/>
      <c r="I4" s="222"/>
    </row>
    <row r="5" spans="1:9" s="144" customFormat="1" ht="12.75">
      <c r="A5" s="27"/>
      <c r="B5" s="29"/>
      <c r="C5" s="29"/>
      <c r="D5" s="27"/>
      <c r="E5" s="29"/>
      <c r="F5" s="29"/>
      <c r="G5" s="29"/>
      <c r="H5" s="29"/>
      <c r="I5" s="28"/>
    </row>
    <row r="6" spans="1:9" s="157" customFormat="1" ht="25.5">
      <c r="A6" s="90" t="s">
        <v>171</v>
      </c>
      <c r="B6" s="107" t="s">
        <v>290</v>
      </c>
      <c r="C6" s="107" t="s">
        <v>93</v>
      </c>
      <c r="D6" s="107" t="s">
        <v>94</v>
      </c>
      <c r="E6" s="107" t="s">
        <v>95</v>
      </c>
      <c r="F6" s="76" t="s">
        <v>92</v>
      </c>
      <c r="G6" s="76" t="s">
        <v>93</v>
      </c>
      <c r="H6" s="76" t="s">
        <v>94</v>
      </c>
      <c r="I6" s="76" t="s">
        <v>95</v>
      </c>
    </row>
    <row r="7" spans="1:9" ht="12.75">
      <c r="A7" s="59" t="s">
        <v>251</v>
      </c>
      <c r="B7" s="159">
        <v>863</v>
      </c>
      <c r="C7" s="159">
        <v>107</v>
      </c>
      <c r="D7" s="159">
        <v>375</v>
      </c>
      <c r="E7" s="159">
        <v>381</v>
      </c>
      <c r="F7" s="205">
        <v>959</v>
      </c>
      <c r="G7" s="205">
        <v>119</v>
      </c>
      <c r="H7" s="205">
        <v>398</v>
      </c>
      <c r="I7" s="205">
        <v>442</v>
      </c>
    </row>
    <row r="8" spans="1:9" ht="12.75">
      <c r="A8" s="10" t="s">
        <v>89</v>
      </c>
      <c r="B8" s="129">
        <v>4194</v>
      </c>
      <c r="C8" s="12"/>
      <c r="D8" s="129">
        <v>4084</v>
      </c>
      <c r="E8" s="131">
        <v>110</v>
      </c>
      <c r="F8" s="164">
        <v>4568</v>
      </c>
      <c r="G8" s="55"/>
      <c r="H8" s="164">
        <v>4331</v>
      </c>
      <c r="I8" s="169">
        <v>237</v>
      </c>
    </row>
    <row r="9" spans="1:9" ht="12.75">
      <c r="A9" s="10" t="s">
        <v>90</v>
      </c>
      <c r="B9" s="129">
        <v>3070</v>
      </c>
      <c r="C9" s="129">
        <v>1681</v>
      </c>
      <c r="D9" s="131">
        <v>1389</v>
      </c>
      <c r="E9" s="12"/>
      <c r="F9" s="164">
        <v>2604</v>
      </c>
      <c r="G9" s="164">
        <v>1609</v>
      </c>
      <c r="H9" s="169">
        <v>995</v>
      </c>
      <c r="I9" s="55"/>
    </row>
    <row r="10" spans="1:10" s="167" customFormat="1" ht="12.75">
      <c r="A10" s="23" t="s">
        <v>91</v>
      </c>
      <c r="B10" s="140">
        <v>3418</v>
      </c>
      <c r="C10" s="24"/>
      <c r="D10" s="140">
        <v>3407</v>
      </c>
      <c r="E10" s="175">
        <v>11</v>
      </c>
      <c r="F10" s="191">
        <v>3761</v>
      </c>
      <c r="G10" s="87"/>
      <c r="H10" s="191">
        <v>3586</v>
      </c>
      <c r="I10" s="206">
        <v>175</v>
      </c>
      <c r="J10" s="158"/>
    </row>
    <row r="11" spans="1:9" ht="12.75">
      <c r="A11" s="216" t="s">
        <v>117</v>
      </c>
      <c r="B11" s="217"/>
      <c r="C11" s="217"/>
      <c r="D11" s="217"/>
      <c r="E11" s="217"/>
      <c r="F11" s="217"/>
      <c r="G11" s="217"/>
      <c r="H11" s="217"/>
      <c r="I11" s="217"/>
    </row>
  </sheetData>
  <sheetProtection/>
  <mergeCells count="4">
    <mergeCell ref="A4:I4"/>
    <mergeCell ref="A11:I11"/>
    <mergeCell ref="A1:I1"/>
    <mergeCell ref="A2:AH2"/>
  </mergeCells>
  <hyperlinks>
    <hyperlink ref="A1:I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PageLayoutView="0" workbookViewId="0" topLeftCell="A1">
      <selection activeCell="A22" sqref="A22"/>
    </sheetView>
  </sheetViews>
  <sheetFormatPr defaultColWidth="11.421875" defaultRowHeight="12.75"/>
  <cols>
    <col min="1" max="1" width="37.140625" style="144" customWidth="1"/>
    <col min="2" max="15" width="8.57421875" style="144" customWidth="1"/>
    <col min="16" max="16384" width="11.421875" style="144" customWidth="1"/>
  </cols>
  <sheetData>
    <row r="1" spans="1:15" ht="12.75">
      <c r="A1" s="213" t="s">
        <v>118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4" spans="1:15" ht="27.75" customHeight="1">
      <c r="A4" s="222" t="s">
        <v>282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2.75">
      <c r="A5" s="27" t="s">
        <v>283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2.75">
      <c r="A6" s="27"/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7" customHeight="1">
      <c r="A7" s="30"/>
      <c r="B7" s="219" t="s">
        <v>192</v>
      </c>
      <c r="C7" s="219"/>
      <c r="D7" s="218" t="s">
        <v>193</v>
      </c>
      <c r="E7" s="219"/>
      <c r="F7" s="219" t="s">
        <v>160</v>
      </c>
      <c r="G7" s="219"/>
      <c r="H7" s="218" t="s">
        <v>194</v>
      </c>
      <c r="I7" s="219"/>
      <c r="J7" s="218" t="s">
        <v>195</v>
      </c>
      <c r="K7" s="219"/>
      <c r="L7" s="218" t="s">
        <v>196</v>
      </c>
      <c r="M7" s="219"/>
      <c r="N7" s="218" t="s">
        <v>206</v>
      </c>
      <c r="O7" s="219"/>
    </row>
    <row r="8" spans="1:15" ht="12.75">
      <c r="A8" s="31" t="s">
        <v>183</v>
      </c>
      <c r="B8" s="146">
        <v>2013</v>
      </c>
      <c r="C8" s="147">
        <v>2012</v>
      </c>
      <c r="D8" s="146">
        <v>2013</v>
      </c>
      <c r="E8" s="147">
        <v>2012</v>
      </c>
      <c r="F8" s="146">
        <v>2013</v>
      </c>
      <c r="G8" s="147">
        <v>2012</v>
      </c>
      <c r="H8" s="146">
        <v>2013</v>
      </c>
      <c r="I8" s="147">
        <v>2012</v>
      </c>
      <c r="J8" s="146">
        <v>2013</v>
      </c>
      <c r="K8" s="147">
        <v>2012</v>
      </c>
      <c r="L8" s="146">
        <v>2013</v>
      </c>
      <c r="M8" s="147">
        <v>2012</v>
      </c>
      <c r="N8" s="146">
        <v>2013</v>
      </c>
      <c r="O8" s="147">
        <v>2012</v>
      </c>
    </row>
    <row r="9" spans="1:15" ht="12.75">
      <c r="A9" s="32" t="s">
        <v>184</v>
      </c>
      <c r="B9" s="148">
        <v>55.6</v>
      </c>
      <c r="C9" s="149">
        <v>56.8</v>
      </c>
      <c r="D9" s="148">
        <v>35.2</v>
      </c>
      <c r="E9" s="150">
        <v>43.2</v>
      </c>
      <c r="F9" s="148">
        <v>26.6</v>
      </c>
      <c r="G9" s="149">
        <v>28.9</v>
      </c>
      <c r="H9" s="148">
        <v>22</v>
      </c>
      <c r="I9" s="149">
        <v>22.3</v>
      </c>
      <c r="J9" s="148">
        <v>4.3</v>
      </c>
      <c r="K9" s="149">
        <v>2.7</v>
      </c>
      <c r="L9" s="148">
        <v>2.20000000000001</v>
      </c>
      <c r="M9" s="149">
        <v>1.80000000000001</v>
      </c>
      <c r="N9" s="148">
        <v>145.9</v>
      </c>
      <c r="O9" s="149">
        <v>155.7</v>
      </c>
    </row>
    <row r="10" spans="1:15" ht="12.75">
      <c r="A10" s="36" t="s">
        <v>185</v>
      </c>
      <c r="B10" s="33"/>
      <c r="C10" s="34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3"/>
      <c r="O10" s="34"/>
    </row>
    <row r="11" spans="1:15" ht="14.25">
      <c r="A11" s="36" t="s">
        <v>189</v>
      </c>
      <c r="B11" s="148">
        <v>55.6</v>
      </c>
      <c r="C11" s="149">
        <v>56.8</v>
      </c>
      <c r="D11" s="148">
        <v>21.6</v>
      </c>
      <c r="E11" s="150">
        <v>26.1</v>
      </c>
      <c r="F11" s="148">
        <v>4.9</v>
      </c>
      <c r="G11" s="149">
        <v>5.6</v>
      </c>
      <c r="H11" s="148">
        <v>22</v>
      </c>
      <c r="I11" s="149">
        <v>22.3</v>
      </c>
      <c r="J11" s="148">
        <v>0.6</v>
      </c>
      <c r="K11" s="149">
        <v>0.6</v>
      </c>
      <c r="L11" s="148">
        <v>2.20000000000002</v>
      </c>
      <c r="M11" s="149">
        <v>1.8</v>
      </c>
      <c r="N11" s="148">
        <v>106.9</v>
      </c>
      <c r="O11" s="149">
        <v>113.2</v>
      </c>
    </row>
    <row r="12" spans="1:15" ht="12.75">
      <c r="A12" s="36" t="s">
        <v>186</v>
      </c>
      <c r="B12" s="33" t="s">
        <v>292</v>
      </c>
      <c r="C12" s="34" t="s">
        <v>292</v>
      </c>
      <c r="D12" s="148">
        <v>4.5</v>
      </c>
      <c r="E12" s="149">
        <v>5.3</v>
      </c>
      <c r="F12" s="148">
        <v>4.2</v>
      </c>
      <c r="G12" s="149">
        <v>4.3</v>
      </c>
      <c r="H12" s="33" t="s">
        <v>292</v>
      </c>
      <c r="I12" s="34" t="s">
        <v>292</v>
      </c>
      <c r="J12" s="148">
        <v>0.8</v>
      </c>
      <c r="K12" s="149">
        <v>1.1</v>
      </c>
      <c r="L12" s="33" t="s">
        <v>292</v>
      </c>
      <c r="M12" s="34" t="s">
        <v>292</v>
      </c>
      <c r="N12" s="148">
        <v>9.5</v>
      </c>
      <c r="O12" s="149">
        <v>10.7</v>
      </c>
    </row>
    <row r="13" spans="1:15" ht="12.75">
      <c r="A13" s="36" t="s">
        <v>187</v>
      </c>
      <c r="B13" s="33" t="s">
        <v>292</v>
      </c>
      <c r="C13" s="34" t="s">
        <v>292</v>
      </c>
      <c r="D13" s="148">
        <v>9.1</v>
      </c>
      <c r="E13" s="149">
        <v>11.8</v>
      </c>
      <c r="F13" s="148">
        <v>16.4</v>
      </c>
      <c r="G13" s="149">
        <v>19</v>
      </c>
      <c r="H13" s="33" t="s">
        <v>292</v>
      </c>
      <c r="I13" s="34" t="s">
        <v>292</v>
      </c>
      <c r="J13" s="148">
        <v>2.9</v>
      </c>
      <c r="K13" s="149">
        <v>1</v>
      </c>
      <c r="L13" s="33" t="s">
        <v>292</v>
      </c>
      <c r="M13" s="34" t="s">
        <v>292</v>
      </c>
      <c r="N13" s="148">
        <v>28.4</v>
      </c>
      <c r="O13" s="149">
        <v>31.8</v>
      </c>
    </row>
    <row r="14" spans="1:15" ht="12.75">
      <c r="A14" s="15" t="s">
        <v>358</v>
      </c>
      <c r="B14" s="33" t="s">
        <v>292</v>
      </c>
      <c r="C14" s="34" t="s">
        <v>292</v>
      </c>
      <c r="D14" s="148" t="s">
        <v>292</v>
      </c>
      <c r="E14" s="149" t="s">
        <v>292</v>
      </c>
      <c r="F14" s="148">
        <v>1.1</v>
      </c>
      <c r="G14" s="149" t="s">
        <v>292</v>
      </c>
      <c r="H14" s="33" t="s">
        <v>292</v>
      </c>
      <c r="I14" s="34" t="s">
        <v>292</v>
      </c>
      <c r="J14" s="148" t="s">
        <v>292</v>
      </c>
      <c r="K14" s="149" t="s">
        <v>292</v>
      </c>
      <c r="L14" s="33" t="s">
        <v>292</v>
      </c>
      <c r="M14" s="34" t="s">
        <v>292</v>
      </c>
      <c r="N14" s="148">
        <v>1.1</v>
      </c>
      <c r="O14" s="149" t="s">
        <v>292</v>
      </c>
    </row>
    <row r="15" spans="1:15" ht="12.75">
      <c r="A15" s="32" t="s">
        <v>188</v>
      </c>
      <c r="B15" s="148">
        <v>4</v>
      </c>
      <c r="C15" s="149">
        <v>3.9</v>
      </c>
      <c r="D15" s="148">
        <v>0.1</v>
      </c>
      <c r="E15" s="34">
        <v>0.1</v>
      </c>
      <c r="F15" s="33" t="s">
        <v>292</v>
      </c>
      <c r="G15" s="149">
        <v>0.1</v>
      </c>
      <c r="H15" s="33" t="s">
        <v>292</v>
      </c>
      <c r="I15" s="34" t="s">
        <v>292</v>
      </c>
      <c r="J15" s="33" t="s">
        <v>292</v>
      </c>
      <c r="K15" s="34" t="s">
        <v>292</v>
      </c>
      <c r="L15" s="33" t="s">
        <v>292</v>
      </c>
      <c r="M15" s="34" t="s">
        <v>292</v>
      </c>
      <c r="N15" s="148">
        <v>4.1</v>
      </c>
      <c r="O15" s="149">
        <v>4.1</v>
      </c>
    </row>
    <row r="16" spans="1:15" ht="14.25">
      <c r="A16" s="32" t="s">
        <v>190</v>
      </c>
      <c r="B16" s="33" t="s">
        <v>292</v>
      </c>
      <c r="C16" s="34" t="s">
        <v>292</v>
      </c>
      <c r="D16" s="33" t="s">
        <v>292</v>
      </c>
      <c r="E16" s="34" t="s">
        <v>292</v>
      </c>
      <c r="F16" s="148">
        <v>0.1</v>
      </c>
      <c r="G16" s="150">
        <v>0.1</v>
      </c>
      <c r="H16" s="33" t="s">
        <v>292</v>
      </c>
      <c r="I16" s="34" t="s">
        <v>292</v>
      </c>
      <c r="J16" s="127" t="s">
        <v>359</v>
      </c>
      <c r="K16" s="128" t="s">
        <v>360</v>
      </c>
      <c r="L16" s="33" t="s">
        <v>292</v>
      </c>
      <c r="M16" s="34" t="s">
        <v>292</v>
      </c>
      <c r="N16" s="148">
        <v>5.7</v>
      </c>
      <c r="O16" s="149">
        <v>5.1</v>
      </c>
    </row>
    <row r="17" spans="1:15" ht="14.25">
      <c r="A17" s="37" t="s">
        <v>191</v>
      </c>
      <c r="B17" s="151">
        <v>59.6</v>
      </c>
      <c r="C17" s="152">
        <v>60.7</v>
      </c>
      <c r="D17" s="151">
        <v>37.8</v>
      </c>
      <c r="E17" s="152">
        <v>43.9</v>
      </c>
      <c r="F17" s="151">
        <v>27.2</v>
      </c>
      <c r="G17" s="152">
        <v>29.9</v>
      </c>
      <c r="H17" s="151">
        <v>22</v>
      </c>
      <c r="I17" s="152">
        <v>22.3</v>
      </c>
      <c r="J17" s="151">
        <v>10.6</v>
      </c>
      <c r="K17" s="152">
        <v>8.5</v>
      </c>
      <c r="L17" s="151">
        <v>2.30000000000001</v>
      </c>
      <c r="M17" s="152">
        <v>2</v>
      </c>
      <c r="N17" s="151">
        <v>159.5</v>
      </c>
      <c r="O17" s="152">
        <v>167.3</v>
      </c>
    </row>
    <row r="18" spans="1:15" s="145" customFormat="1" ht="12.75">
      <c r="A18" s="220" t="s">
        <v>293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s="145" customFormat="1" ht="12.75">
      <c r="A19" s="221" t="s">
        <v>294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s="145" customFormat="1" ht="11.25">
      <c r="A20" s="221" t="s">
        <v>119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</sheetData>
  <sheetProtection/>
  <mergeCells count="13">
    <mergeCell ref="F7:G7"/>
    <mergeCell ref="H7:I7"/>
    <mergeCell ref="J7:K7"/>
    <mergeCell ref="L7:M7"/>
    <mergeCell ref="N7:O7"/>
    <mergeCell ref="A1:O1"/>
    <mergeCell ref="A18:O18"/>
    <mergeCell ref="A19:O19"/>
    <mergeCell ref="A20:O20"/>
    <mergeCell ref="A2:O2"/>
    <mergeCell ref="A4:O4"/>
    <mergeCell ref="B7:C7"/>
    <mergeCell ref="D7:E7"/>
  </mergeCells>
  <hyperlinks>
    <hyperlink ref="A1:O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showGridLines="0" zoomScalePageLayoutView="0" workbookViewId="0" topLeftCell="A1">
      <selection activeCell="B8" sqref="B8:F10"/>
    </sheetView>
  </sheetViews>
  <sheetFormatPr defaultColWidth="11.421875" defaultRowHeight="12.75"/>
  <cols>
    <col min="1" max="1" width="29.57421875" style="158" customWidth="1"/>
    <col min="2" max="2" width="12.00390625" style="124" customWidth="1"/>
    <col min="3" max="3" width="22.140625" style="124" customWidth="1"/>
    <col min="4" max="5" width="15.7109375" style="124" customWidth="1"/>
    <col min="6" max="6" width="12.00390625" style="124" customWidth="1"/>
    <col min="7" max="16384" width="11.421875" style="158" customWidth="1"/>
  </cols>
  <sheetData>
    <row r="1" spans="1:6" ht="12.75">
      <c r="A1" s="213" t="s">
        <v>118</v>
      </c>
      <c r="B1" s="223"/>
      <c r="C1" s="223"/>
      <c r="D1" s="223"/>
      <c r="E1" s="223"/>
      <c r="F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6" s="144" customFormat="1" ht="12.75">
      <c r="A4" s="222" t="s">
        <v>156</v>
      </c>
      <c r="B4" s="222"/>
      <c r="C4" s="222"/>
      <c r="D4" s="27"/>
      <c r="E4" s="27"/>
      <c r="F4" s="28"/>
    </row>
    <row r="5" spans="1:6" s="144" customFormat="1" ht="12.75">
      <c r="A5" s="27"/>
      <c r="B5" s="29"/>
      <c r="C5" s="29"/>
      <c r="D5" s="27"/>
      <c r="E5" s="27"/>
      <c r="F5" s="27"/>
    </row>
    <row r="6" spans="1:6" s="157" customFormat="1" ht="12.75">
      <c r="A6" s="108"/>
      <c r="B6" s="235" t="s">
        <v>96</v>
      </c>
      <c r="C6" s="233" t="s">
        <v>97</v>
      </c>
      <c r="D6" s="218" t="s">
        <v>98</v>
      </c>
      <c r="E6" s="218"/>
      <c r="F6" s="233" t="s">
        <v>355</v>
      </c>
    </row>
    <row r="7" spans="1:6" s="157" customFormat="1" ht="25.5">
      <c r="A7" s="109" t="s">
        <v>171</v>
      </c>
      <c r="B7" s="236"/>
      <c r="C7" s="234"/>
      <c r="D7" s="6" t="s">
        <v>99</v>
      </c>
      <c r="E7" s="6" t="s">
        <v>111</v>
      </c>
      <c r="F7" s="234"/>
    </row>
    <row r="8" spans="1:6" ht="12.75">
      <c r="A8" s="49" t="s">
        <v>251</v>
      </c>
      <c r="B8" s="205">
        <v>442</v>
      </c>
      <c r="C8" s="160">
        <v>-41</v>
      </c>
      <c r="D8" s="160">
        <v>-2</v>
      </c>
      <c r="E8" s="160">
        <v>-18</v>
      </c>
      <c r="F8" s="160">
        <v>381</v>
      </c>
    </row>
    <row r="9" spans="1:6" ht="12.75">
      <c r="A9" s="51" t="s">
        <v>89</v>
      </c>
      <c r="B9" s="169">
        <v>237</v>
      </c>
      <c r="C9" s="11"/>
      <c r="D9" s="134">
        <v>-35</v>
      </c>
      <c r="E9" s="134">
        <v>-92</v>
      </c>
      <c r="F9" s="134">
        <v>110</v>
      </c>
    </row>
    <row r="10" spans="1:6" ht="12.75">
      <c r="A10" s="86" t="s">
        <v>91</v>
      </c>
      <c r="B10" s="206">
        <v>175</v>
      </c>
      <c r="C10" s="25" t="s">
        <v>356</v>
      </c>
      <c r="D10" s="176">
        <v>-90</v>
      </c>
      <c r="E10" s="176">
        <v>-24</v>
      </c>
      <c r="F10" s="176">
        <v>11</v>
      </c>
    </row>
  </sheetData>
  <sheetProtection/>
  <mergeCells count="7">
    <mergeCell ref="F6:F7"/>
    <mergeCell ref="A1:F1"/>
    <mergeCell ref="A4:C4"/>
    <mergeCell ref="B6:B7"/>
    <mergeCell ref="C6:C7"/>
    <mergeCell ref="D6:E6"/>
    <mergeCell ref="A2:AH2"/>
  </mergeCells>
  <hyperlinks>
    <hyperlink ref="A1:F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40.28125" style="158" customWidth="1"/>
    <col min="2" max="2" width="12.00390625" style="124" customWidth="1"/>
    <col min="3" max="3" width="22.140625" style="124" customWidth="1"/>
    <col min="4" max="16384" width="11.421875" style="158" customWidth="1"/>
  </cols>
  <sheetData>
    <row r="1" spans="1:3" ht="12.75">
      <c r="A1" s="213" t="s">
        <v>118</v>
      </c>
      <c r="B1" s="223"/>
      <c r="C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3" s="144" customFormat="1" ht="12.75">
      <c r="A4" s="222" t="s">
        <v>157</v>
      </c>
      <c r="B4" s="222"/>
      <c r="C4" s="222"/>
    </row>
    <row r="5" spans="1:3" s="144" customFormat="1" ht="12.75">
      <c r="A5" s="27"/>
      <c r="B5" s="29"/>
      <c r="C5" s="29"/>
    </row>
    <row r="6" spans="1:3" s="157" customFormat="1" ht="51">
      <c r="A6" s="70" t="s">
        <v>171</v>
      </c>
      <c r="B6" s="76" t="s">
        <v>280</v>
      </c>
      <c r="C6" s="6" t="s">
        <v>102</v>
      </c>
    </row>
    <row r="7" spans="1:3" ht="12.75">
      <c r="A7" s="49" t="s">
        <v>17</v>
      </c>
      <c r="B7" s="205">
        <v>79</v>
      </c>
      <c r="C7" s="205">
        <v>79</v>
      </c>
    </row>
    <row r="8" spans="1:3" ht="12.75">
      <c r="A8" s="49" t="s">
        <v>18</v>
      </c>
      <c r="B8" s="205">
        <v>-23</v>
      </c>
      <c r="C8" s="205">
        <v>-23</v>
      </c>
    </row>
    <row r="9" spans="1:3" ht="12.75">
      <c r="A9" s="49" t="s">
        <v>100</v>
      </c>
      <c r="B9" s="205">
        <v>7</v>
      </c>
      <c r="C9" s="205">
        <v>7</v>
      </c>
    </row>
    <row r="10" spans="1:3" ht="12.75">
      <c r="A10" s="49" t="s">
        <v>101</v>
      </c>
      <c r="B10" s="205">
        <v>-10</v>
      </c>
      <c r="C10" s="205">
        <v>-7</v>
      </c>
    </row>
    <row r="11" spans="1:3" ht="12.75">
      <c r="A11" s="86"/>
      <c r="B11" s="207">
        <v>53</v>
      </c>
      <c r="C11" s="207">
        <v>56</v>
      </c>
    </row>
  </sheetData>
  <sheetProtection/>
  <mergeCells count="3">
    <mergeCell ref="A4:C4"/>
    <mergeCell ref="A1:C1"/>
    <mergeCell ref="A2:AH2"/>
  </mergeCells>
  <hyperlinks>
    <hyperlink ref="A1:C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32.140625" style="158" customWidth="1"/>
    <col min="2" max="4" width="15.7109375" style="124" customWidth="1"/>
    <col min="5" max="6" width="18.57421875" style="124" customWidth="1"/>
    <col min="7" max="7" width="15.7109375" style="124" customWidth="1"/>
    <col min="8" max="16384" width="11.421875" style="158" customWidth="1"/>
  </cols>
  <sheetData>
    <row r="1" spans="1:7" ht="12.75">
      <c r="A1" s="213" t="s">
        <v>118</v>
      </c>
      <c r="B1" s="223"/>
      <c r="C1" s="223"/>
      <c r="D1" s="223"/>
      <c r="E1" s="223"/>
      <c r="F1" s="223"/>
      <c r="G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7" s="144" customFormat="1" ht="12.75">
      <c r="A4" s="222" t="s">
        <v>291</v>
      </c>
      <c r="B4" s="222"/>
      <c r="C4" s="222"/>
      <c r="D4" s="222"/>
      <c r="E4" s="222"/>
      <c r="F4" s="222"/>
      <c r="G4" s="222"/>
    </row>
    <row r="5" spans="1:7" s="144" customFormat="1" ht="12.75">
      <c r="A5" s="27"/>
      <c r="B5" s="29"/>
      <c r="C5" s="29"/>
      <c r="D5" s="27"/>
      <c r="E5" s="29"/>
      <c r="F5" s="29"/>
      <c r="G5" s="29"/>
    </row>
    <row r="6" spans="1:7" s="157" customFormat="1" ht="12.75">
      <c r="A6" s="110"/>
      <c r="B6" s="237" t="s">
        <v>103</v>
      </c>
      <c r="C6" s="237" t="s">
        <v>105</v>
      </c>
      <c r="D6" s="237" t="s">
        <v>104</v>
      </c>
      <c r="E6" s="239" t="s">
        <v>106</v>
      </c>
      <c r="F6" s="239"/>
      <c r="G6" s="240" t="s">
        <v>107</v>
      </c>
    </row>
    <row r="7" spans="1:7" s="157" customFormat="1" ht="25.5">
      <c r="A7" s="111" t="s">
        <v>171</v>
      </c>
      <c r="B7" s="238"/>
      <c r="C7" s="238"/>
      <c r="D7" s="238"/>
      <c r="E7" s="107" t="s">
        <v>109</v>
      </c>
      <c r="F7" s="5" t="s">
        <v>108</v>
      </c>
      <c r="G7" s="241"/>
    </row>
    <row r="8" spans="1:7" ht="12.75">
      <c r="A8" s="59" t="s">
        <v>89</v>
      </c>
      <c r="B8" s="138">
        <v>3567</v>
      </c>
      <c r="C8" s="138">
        <v>-2983</v>
      </c>
      <c r="D8" s="159">
        <v>584</v>
      </c>
      <c r="E8" s="9"/>
      <c r="F8" s="159">
        <v>-474</v>
      </c>
      <c r="G8" s="159">
        <v>110</v>
      </c>
    </row>
    <row r="9" spans="1:8" s="167" customFormat="1" ht="12.75">
      <c r="A9" s="23" t="s">
        <v>91</v>
      </c>
      <c r="B9" s="140">
        <v>4029</v>
      </c>
      <c r="C9" s="140">
        <v>-3633</v>
      </c>
      <c r="D9" s="175">
        <v>396</v>
      </c>
      <c r="E9" s="175">
        <v>-52</v>
      </c>
      <c r="F9" s="175">
        <v>-293</v>
      </c>
      <c r="G9" s="24" t="s">
        <v>357</v>
      </c>
      <c r="H9" s="158"/>
    </row>
    <row r="10" spans="1:7" ht="12.75">
      <c r="A10" s="216" t="s">
        <v>117</v>
      </c>
      <c r="B10" s="217"/>
      <c r="C10" s="217"/>
      <c r="D10" s="217"/>
      <c r="E10" s="217"/>
      <c r="F10" s="217"/>
      <c r="G10" s="217"/>
    </row>
  </sheetData>
  <sheetProtection/>
  <mergeCells count="9">
    <mergeCell ref="A10:G10"/>
    <mergeCell ref="A1:G1"/>
    <mergeCell ref="A4:G4"/>
    <mergeCell ref="B6:B7"/>
    <mergeCell ref="C6:C7"/>
    <mergeCell ref="D6:D7"/>
    <mergeCell ref="E6:F6"/>
    <mergeCell ref="G6:G7"/>
    <mergeCell ref="A2:AH2"/>
  </mergeCells>
  <hyperlinks>
    <hyperlink ref="A1:G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showGridLines="0" zoomScalePageLayoutView="0" workbookViewId="0" topLeftCell="A1">
      <selection activeCell="C14" sqref="C14"/>
    </sheetView>
  </sheetViews>
  <sheetFormatPr defaultColWidth="11.421875" defaultRowHeight="12.75"/>
  <cols>
    <col min="1" max="1" width="32.140625" style="158" customWidth="1"/>
    <col min="2" max="4" width="15.7109375" style="124" customWidth="1"/>
    <col min="5" max="6" width="18.57421875" style="124" customWidth="1"/>
    <col min="7" max="7" width="15.7109375" style="124" customWidth="1"/>
    <col min="8" max="16384" width="11.421875" style="158" customWidth="1"/>
  </cols>
  <sheetData>
    <row r="1" spans="1:7" ht="12.75">
      <c r="A1" s="213" t="s">
        <v>118</v>
      </c>
      <c r="B1" s="223"/>
      <c r="C1" s="223"/>
      <c r="D1" s="223"/>
      <c r="E1" s="223"/>
      <c r="F1" s="223"/>
      <c r="G1" s="223"/>
    </row>
    <row r="2" spans="1:34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7" s="144" customFormat="1" ht="12.75">
      <c r="A4" s="222" t="s">
        <v>158</v>
      </c>
      <c r="B4" s="222"/>
      <c r="C4" s="222"/>
      <c r="D4" s="222"/>
      <c r="E4" s="222"/>
      <c r="F4" s="222"/>
      <c r="G4" s="222"/>
    </row>
    <row r="5" spans="1:7" s="144" customFormat="1" ht="12.75">
      <c r="A5" s="27"/>
      <c r="B5" s="29"/>
      <c r="C5" s="29"/>
      <c r="D5" s="27"/>
      <c r="E5" s="29"/>
      <c r="F5" s="29"/>
      <c r="G5" s="29"/>
    </row>
    <row r="6" spans="1:7" s="157" customFormat="1" ht="12.75" customHeight="1">
      <c r="A6" s="110"/>
      <c r="B6" s="233" t="s">
        <v>103</v>
      </c>
      <c r="C6" s="233" t="s">
        <v>105</v>
      </c>
      <c r="D6" s="233" t="s">
        <v>104</v>
      </c>
      <c r="E6" s="218" t="s">
        <v>106</v>
      </c>
      <c r="F6" s="218"/>
      <c r="G6" s="235" t="s">
        <v>107</v>
      </c>
    </row>
    <row r="7" spans="1:7" s="157" customFormat="1" ht="25.5">
      <c r="A7" s="111" t="s">
        <v>171</v>
      </c>
      <c r="B7" s="234"/>
      <c r="C7" s="234"/>
      <c r="D7" s="234"/>
      <c r="E7" s="6" t="s">
        <v>110</v>
      </c>
      <c r="F7" s="76" t="s">
        <v>108</v>
      </c>
      <c r="G7" s="236"/>
    </row>
    <row r="8" spans="1:7" ht="12.75">
      <c r="A8" s="59" t="s">
        <v>89</v>
      </c>
      <c r="B8" s="139">
        <v>3064</v>
      </c>
      <c r="C8" s="139">
        <v>-2401</v>
      </c>
      <c r="D8" s="160">
        <v>663</v>
      </c>
      <c r="E8" s="8"/>
      <c r="F8" s="205">
        <v>-453</v>
      </c>
      <c r="G8" s="205">
        <v>210</v>
      </c>
    </row>
    <row r="9" spans="1:8" s="167" customFormat="1" ht="12.75">
      <c r="A9" s="23" t="s">
        <v>91</v>
      </c>
      <c r="B9" s="141">
        <v>3305</v>
      </c>
      <c r="C9" s="141">
        <v>-2665</v>
      </c>
      <c r="D9" s="176">
        <v>640</v>
      </c>
      <c r="E9" s="176">
        <v>-53</v>
      </c>
      <c r="F9" s="206">
        <v>-526</v>
      </c>
      <c r="G9" s="206">
        <v>61</v>
      </c>
      <c r="H9" s="158"/>
    </row>
    <row r="10" spans="1:7" ht="12.75">
      <c r="A10" s="216" t="s">
        <v>117</v>
      </c>
      <c r="B10" s="217"/>
      <c r="C10" s="217"/>
      <c r="D10" s="217"/>
      <c r="E10" s="217"/>
      <c r="F10" s="217"/>
      <c r="G10" s="217"/>
    </row>
  </sheetData>
  <sheetProtection/>
  <mergeCells count="9">
    <mergeCell ref="A10:G10"/>
    <mergeCell ref="A1:G1"/>
    <mergeCell ref="A4:G4"/>
    <mergeCell ref="B6:B7"/>
    <mergeCell ref="C6:C7"/>
    <mergeCell ref="D6:D7"/>
    <mergeCell ref="E6:F6"/>
    <mergeCell ref="G6:G7"/>
    <mergeCell ref="A2:AH2"/>
  </mergeCells>
  <hyperlinks>
    <hyperlink ref="A1:G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37.140625" style="144" customWidth="1"/>
    <col min="2" max="11" width="8.57421875" style="144" customWidth="1"/>
    <col min="12" max="16384" width="11.421875" style="144" customWidth="1"/>
  </cols>
  <sheetData>
    <row r="1" spans="1:11" ht="12.75">
      <c r="A1" s="213" t="s">
        <v>118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0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4" spans="1:11" ht="27.75" customHeight="1">
      <c r="A4" s="222" t="s">
        <v>169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ht="12.75">
      <c r="A5" s="27" t="s">
        <v>283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9"/>
      <c r="C6" s="29"/>
      <c r="D6" s="29"/>
      <c r="E6" s="29"/>
      <c r="F6" s="28"/>
      <c r="G6" s="28"/>
      <c r="H6" s="28"/>
      <c r="I6" s="28"/>
      <c r="J6" s="28"/>
      <c r="K6" s="28"/>
    </row>
    <row r="7" spans="1:11" ht="26.25" customHeight="1">
      <c r="A7" s="40"/>
      <c r="B7" s="218" t="s">
        <v>202</v>
      </c>
      <c r="C7" s="219"/>
      <c r="D7" s="218" t="s">
        <v>203</v>
      </c>
      <c r="E7" s="218"/>
      <c r="F7" s="218" t="s">
        <v>204</v>
      </c>
      <c r="G7" s="219"/>
      <c r="H7" s="219" t="s">
        <v>205</v>
      </c>
      <c r="I7" s="219"/>
      <c r="J7" s="219" t="s">
        <v>206</v>
      </c>
      <c r="K7" s="219"/>
    </row>
    <row r="8" spans="1:11" ht="12.75">
      <c r="A8" s="41" t="s">
        <v>183</v>
      </c>
      <c r="B8" s="146">
        <v>2013</v>
      </c>
      <c r="C8" s="147">
        <v>2012</v>
      </c>
      <c r="D8" s="146">
        <v>2013</v>
      </c>
      <c r="E8" s="147">
        <v>2012</v>
      </c>
      <c r="F8" s="146">
        <v>2013</v>
      </c>
      <c r="G8" s="147">
        <v>2012</v>
      </c>
      <c r="H8" s="146">
        <v>2013</v>
      </c>
      <c r="I8" s="147">
        <v>2012</v>
      </c>
      <c r="J8" s="146">
        <v>2013</v>
      </c>
      <c r="K8" s="147">
        <v>2012</v>
      </c>
    </row>
    <row r="9" spans="1:11" ht="12.75">
      <c r="A9" s="42" t="s">
        <v>184</v>
      </c>
      <c r="B9" s="153">
        <v>0.1</v>
      </c>
      <c r="C9" s="154">
        <v>0.2</v>
      </c>
      <c r="D9" s="153">
        <v>0.5</v>
      </c>
      <c r="E9" s="154">
        <v>0.8</v>
      </c>
      <c r="F9" s="153">
        <v>7.7</v>
      </c>
      <c r="G9" s="155">
        <v>6.8</v>
      </c>
      <c r="H9" s="43" t="s">
        <v>292</v>
      </c>
      <c r="I9" s="44" t="s">
        <v>292</v>
      </c>
      <c r="J9" s="153">
        <v>8.3</v>
      </c>
      <c r="K9" s="155">
        <v>7.8</v>
      </c>
    </row>
    <row r="10" spans="1:11" ht="12.75">
      <c r="A10" s="45" t="s">
        <v>198</v>
      </c>
      <c r="B10" s="148">
        <v>16.9</v>
      </c>
      <c r="C10" s="150">
        <v>17.8</v>
      </c>
      <c r="D10" s="148">
        <v>22.4</v>
      </c>
      <c r="E10" s="150">
        <v>22.4</v>
      </c>
      <c r="F10" s="148">
        <v>57.4</v>
      </c>
      <c r="G10" s="150">
        <v>54.3</v>
      </c>
      <c r="H10" s="33" t="s">
        <v>292</v>
      </c>
      <c r="I10" s="35" t="s">
        <v>292</v>
      </c>
      <c r="J10" s="148">
        <v>96.7</v>
      </c>
      <c r="K10" s="149">
        <v>94.5</v>
      </c>
    </row>
    <row r="11" spans="1:11" ht="12.75">
      <c r="A11" s="45" t="s">
        <v>199</v>
      </c>
      <c r="B11" s="148">
        <v>8.2</v>
      </c>
      <c r="C11" s="150">
        <v>8.1</v>
      </c>
      <c r="D11" s="148">
        <v>7.8</v>
      </c>
      <c r="E11" s="150">
        <v>7</v>
      </c>
      <c r="F11" s="148">
        <v>1.1</v>
      </c>
      <c r="G11" s="35" t="s">
        <v>292</v>
      </c>
      <c r="H11" s="33" t="s">
        <v>292</v>
      </c>
      <c r="I11" s="35" t="s">
        <v>292</v>
      </c>
      <c r="J11" s="148">
        <v>17.1</v>
      </c>
      <c r="K11" s="149">
        <v>15.1</v>
      </c>
    </row>
    <row r="12" spans="1:11" ht="12.75">
      <c r="A12" s="45" t="s">
        <v>200</v>
      </c>
      <c r="B12" s="148">
        <v>12.6</v>
      </c>
      <c r="C12" s="150">
        <v>12.9</v>
      </c>
      <c r="D12" s="148">
        <v>22.8</v>
      </c>
      <c r="E12" s="150">
        <v>23</v>
      </c>
      <c r="F12" s="33" t="s">
        <v>292</v>
      </c>
      <c r="G12" s="35" t="s">
        <v>292</v>
      </c>
      <c r="H12" s="33" t="s">
        <v>292</v>
      </c>
      <c r="I12" s="35" t="s">
        <v>292</v>
      </c>
      <c r="J12" s="148">
        <v>35.4</v>
      </c>
      <c r="K12" s="149">
        <v>35.9</v>
      </c>
    </row>
    <row r="13" spans="1:11" ht="12.75">
      <c r="A13" s="45" t="s">
        <v>188</v>
      </c>
      <c r="B13" s="148">
        <v>6.1</v>
      </c>
      <c r="C13" s="150">
        <v>5.9</v>
      </c>
      <c r="D13" s="148">
        <v>6.8</v>
      </c>
      <c r="E13" s="150">
        <v>6.7</v>
      </c>
      <c r="F13" s="148">
        <v>4.3</v>
      </c>
      <c r="G13" s="150">
        <v>4.5</v>
      </c>
      <c r="H13" s="33" t="s">
        <v>292</v>
      </c>
      <c r="I13" s="35" t="s">
        <v>292</v>
      </c>
      <c r="J13" s="148">
        <v>17.2</v>
      </c>
      <c r="K13" s="149">
        <v>17.1</v>
      </c>
    </row>
    <row r="14" spans="1:11" ht="12.75">
      <c r="A14" s="45" t="s">
        <v>195</v>
      </c>
      <c r="B14" s="148">
        <v>0.1</v>
      </c>
      <c r="C14" s="150">
        <v>0.1</v>
      </c>
      <c r="D14" s="33" t="s">
        <v>292</v>
      </c>
      <c r="E14" s="35" t="s">
        <v>292</v>
      </c>
      <c r="F14" s="148">
        <v>1.4</v>
      </c>
      <c r="G14" s="150">
        <v>1.3</v>
      </c>
      <c r="H14" s="33" t="s">
        <v>292</v>
      </c>
      <c r="I14" s="35" t="s">
        <v>292</v>
      </c>
      <c r="J14" s="148">
        <v>1.5</v>
      </c>
      <c r="K14" s="149">
        <v>1.4</v>
      </c>
    </row>
    <row r="15" spans="1:11" ht="12.75">
      <c r="A15" s="45" t="s">
        <v>162</v>
      </c>
      <c r="B15" s="33" t="s">
        <v>292</v>
      </c>
      <c r="C15" s="35" t="s">
        <v>292</v>
      </c>
      <c r="D15" s="148">
        <v>15.6</v>
      </c>
      <c r="E15" s="150">
        <v>23.1</v>
      </c>
      <c r="F15" s="33" t="s">
        <v>292</v>
      </c>
      <c r="G15" s="35" t="s">
        <v>292</v>
      </c>
      <c r="H15" s="148">
        <v>8.1</v>
      </c>
      <c r="I15" s="150">
        <v>13.4</v>
      </c>
      <c r="J15" s="148">
        <v>23.7</v>
      </c>
      <c r="K15" s="149">
        <v>36.5</v>
      </c>
    </row>
    <row r="16" spans="1:11" ht="14.25">
      <c r="A16" s="37" t="s">
        <v>201</v>
      </c>
      <c r="B16" s="151">
        <v>44.1</v>
      </c>
      <c r="C16" s="152">
        <v>45</v>
      </c>
      <c r="D16" s="151">
        <v>75.9</v>
      </c>
      <c r="E16" s="152">
        <v>83</v>
      </c>
      <c r="F16" s="151">
        <v>71.9</v>
      </c>
      <c r="G16" s="152">
        <v>66.9</v>
      </c>
      <c r="H16" s="151">
        <v>8.1</v>
      </c>
      <c r="I16" s="156">
        <v>13.4</v>
      </c>
      <c r="J16" s="151">
        <v>200</v>
      </c>
      <c r="K16" s="152">
        <v>208.3</v>
      </c>
    </row>
    <row r="17" spans="1:11" ht="12.75">
      <c r="A17" s="220" t="s">
        <v>120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</row>
  </sheetData>
  <sheetProtection/>
  <mergeCells count="9">
    <mergeCell ref="A17:K17"/>
    <mergeCell ref="A1:K1"/>
    <mergeCell ref="A4:K4"/>
    <mergeCell ref="B7:C7"/>
    <mergeCell ref="D7:E7"/>
    <mergeCell ref="F7:G7"/>
    <mergeCell ref="H7:I7"/>
    <mergeCell ref="J7:K7"/>
    <mergeCell ref="A2:T2"/>
  </mergeCells>
  <hyperlinks>
    <hyperlink ref="A1:K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zoomScalePageLayoutView="0" workbookViewId="0" topLeftCell="A1">
      <selection activeCell="B10" sqref="B10"/>
    </sheetView>
  </sheetViews>
  <sheetFormatPr defaultColWidth="11.421875" defaultRowHeight="12.75"/>
  <cols>
    <col min="1" max="1" width="37.140625" style="144" customWidth="1"/>
    <col min="2" max="9" width="8.57421875" style="144" customWidth="1"/>
    <col min="10" max="16384" width="11.421875" style="144" customWidth="1"/>
  </cols>
  <sheetData>
    <row r="1" spans="1:9" ht="12.75">
      <c r="A1" s="213" t="s">
        <v>118</v>
      </c>
      <c r="B1" s="213"/>
      <c r="C1" s="213"/>
      <c r="D1" s="213"/>
      <c r="E1" s="213"/>
      <c r="F1" s="213"/>
      <c r="G1" s="213"/>
      <c r="H1" s="213"/>
      <c r="I1" s="213"/>
    </row>
    <row r="2" spans="1:23" s="122" customFormat="1" ht="15.75" customHeight="1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4" spans="1:9" ht="27.75" customHeight="1">
      <c r="A4" s="222" t="s">
        <v>170</v>
      </c>
      <c r="B4" s="222"/>
      <c r="C4" s="222"/>
      <c r="D4" s="222"/>
      <c r="E4" s="222"/>
      <c r="F4" s="222"/>
      <c r="G4" s="222"/>
      <c r="H4" s="222"/>
      <c r="I4" s="222"/>
    </row>
    <row r="5" spans="1:9" ht="12.75">
      <c r="A5" s="27" t="s">
        <v>283</v>
      </c>
      <c r="B5" s="27"/>
      <c r="C5" s="27"/>
      <c r="D5" s="27"/>
      <c r="E5" s="27"/>
      <c r="F5" s="27"/>
      <c r="G5" s="27"/>
      <c r="H5" s="27"/>
      <c r="I5" s="27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27" customHeight="1">
      <c r="A7" s="40"/>
      <c r="B7" s="218" t="s">
        <v>209</v>
      </c>
      <c r="C7" s="219"/>
      <c r="D7" s="218" t="s">
        <v>210</v>
      </c>
      <c r="E7" s="218"/>
      <c r="F7" s="218" t="s">
        <v>204</v>
      </c>
      <c r="G7" s="219"/>
      <c r="H7" s="218" t="s">
        <v>206</v>
      </c>
      <c r="I7" s="219"/>
    </row>
    <row r="8" spans="1:9" ht="12.75">
      <c r="A8" s="41" t="s">
        <v>183</v>
      </c>
      <c r="B8" s="146">
        <v>2013</v>
      </c>
      <c r="C8" s="147">
        <v>2012</v>
      </c>
      <c r="D8" s="146">
        <v>2013</v>
      </c>
      <c r="E8" s="147">
        <v>2012</v>
      </c>
      <c r="F8" s="146">
        <v>2013</v>
      </c>
      <c r="G8" s="147">
        <v>2012</v>
      </c>
      <c r="H8" s="146">
        <v>2013</v>
      </c>
      <c r="I8" s="147">
        <v>2012</v>
      </c>
    </row>
    <row r="9" spans="1:9" ht="12.75">
      <c r="A9" s="46" t="s">
        <v>198</v>
      </c>
      <c r="B9" s="153">
        <v>19.5</v>
      </c>
      <c r="C9" s="155">
        <v>18.6</v>
      </c>
      <c r="D9" s="153">
        <v>15.4</v>
      </c>
      <c r="E9" s="155">
        <v>13</v>
      </c>
      <c r="F9" s="153">
        <v>26.3</v>
      </c>
      <c r="G9" s="155">
        <v>14</v>
      </c>
      <c r="H9" s="153">
        <v>61.2</v>
      </c>
      <c r="I9" s="155">
        <v>45.6</v>
      </c>
    </row>
    <row r="10" spans="1:9" ht="12.75">
      <c r="A10" s="45" t="s">
        <v>199</v>
      </c>
      <c r="B10" s="148">
        <v>29.6</v>
      </c>
      <c r="C10" s="149">
        <v>24.5</v>
      </c>
      <c r="D10" s="148">
        <v>30.3</v>
      </c>
      <c r="E10" s="149">
        <v>30.3</v>
      </c>
      <c r="F10" s="33" t="s">
        <v>292</v>
      </c>
      <c r="G10" s="34" t="s">
        <v>292</v>
      </c>
      <c r="H10" s="148">
        <v>59.9</v>
      </c>
      <c r="I10" s="149">
        <v>54.8</v>
      </c>
    </row>
    <row r="11" spans="1:9" ht="12.75">
      <c r="A11" s="45" t="s">
        <v>200</v>
      </c>
      <c r="B11" s="148">
        <v>30.9</v>
      </c>
      <c r="C11" s="149">
        <v>29.2</v>
      </c>
      <c r="D11" s="148">
        <v>1.5</v>
      </c>
      <c r="E11" s="149">
        <v>1.7</v>
      </c>
      <c r="F11" s="33" t="s">
        <v>292</v>
      </c>
      <c r="G11" s="34" t="s">
        <v>292</v>
      </c>
      <c r="H11" s="148">
        <v>32.4</v>
      </c>
      <c r="I11" s="149">
        <v>30.9</v>
      </c>
    </row>
    <row r="12" spans="1:9" ht="12.75">
      <c r="A12" s="45" t="s">
        <v>207</v>
      </c>
      <c r="B12" s="148">
        <v>12.6</v>
      </c>
      <c r="C12" s="149">
        <v>13.3</v>
      </c>
      <c r="D12" s="148">
        <v>22.1</v>
      </c>
      <c r="E12" s="149">
        <v>19</v>
      </c>
      <c r="F12" s="148">
        <v>1.4</v>
      </c>
      <c r="G12" s="149">
        <v>11.2</v>
      </c>
      <c r="H12" s="148">
        <v>36.1</v>
      </c>
      <c r="I12" s="149">
        <v>43.5</v>
      </c>
    </row>
    <row r="13" spans="1:9" ht="12.75">
      <c r="A13" s="45" t="s">
        <v>208</v>
      </c>
      <c r="B13" s="33" t="s">
        <v>292</v>
      </c>
      <c r="C13" s="34" t="s">
        <v>292</v>
      </c>
      <c r="D13" s="148">
        <v>3.8</v>
      </c>
      <c r="E13" s="149">
        <v>1.1</v>
      </c>
      <c r="F13" s="148">
        <v>10.2</v>
      </c>
      <c r="G13" s="149">
        <v>10.3</v>
      </c>
      <c r="H13" s="148">
        <v>14</v>
      </c>
      <c r="I13" s="149">
        <v>11.4</v>
      </c>
    </row>
    <row r="14" spans="1:9" ht="12.75">
      <c r="A14" s="45" t="s">
        <v>162</v>
      </c>
      <c r="B14" s="33" t="s">
        <v>292</v>
      </c>
      <c r="C14" s="34" t="s">
        <v>292</v>
      </c>
      <c r="D14" s="148">
        <v>14.2</v>
      </c>
      <c r="E14" s="149">
        <v>10.1</v>
      </c>
      <c r="F14" s="148">
        <v>18.8</v>
      </c>
      <c r="G14" s="149">
        <v>7.3</v>
      </c>
      <c r="H14" s="148">
        <v>33</v>
      </c>
      <c r="I14" s="149">
        <v>17.4</v>
      </c>
    </row>
    <row r="15" spans="1:9" ht="12.75">
      <c r="A15" s="37" t="s">
        <v>197</v>
      </c>
      <c r="B15" s="151">
        <v>92.6</v>
      </c>
      <c r="C15" s="152">
        <v>85.6</v>
      </c>
      <c r="D15" s="151">
        <v>87.4</v>
      </c>
      <c r="E15" s="152">
        <v>75.2</v>
      </c>
      <c r="F15" s="151">
        <v>56.7</v>
      </c>
      <c r="G15" s="152">
        <v>42.8</v>
      </c>
      <c r="H15" s="151">
        <v>236.7</v>
      </c>
      <c r="I15" s="152">
        <v>203.6</v>
      </c>
    </row>
  </sheetData>
  <sheetProtection/>
  <mergeCells count="7">
    <mergeCell ref="A1:I1"/>
    <mergeCell ref="A4:I4"/>
    <mergeCell ref="B7:C7"/>
    <mergeCell ref="D7:E7"/>
    <mergeCell ref="F7:G7"/>
    <mergeCell ref="H7:I7"/>
    <mergeCell ref="A2:W2"/>
  </mergeCells>
  <hyperlinks>
    <hyperlink ref="A1:I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showGridLines="0" zoomScalePageLayoutView="0" workbookViewId="0" topLeftCell="A1">
      <selection activeCell="A23" sqref="A23"/>
    </sheetView>
  </sheetViews>
  <sheetFormatPr defaultColWidth="11.421875" defaultRowHeight="12.75"/>
  <cols>
    <col min="1" max="1" width="50.7109375" style="158" customWidth="1"/>
    <col min="2" max="4" width="10.7109375" style="124" customWidth="1"/>
    <col min="5" max="5" width="10.851562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7" s="144" customFormat="1" ht="12.75">
      <c r="A4" s="222" t="s">
        <v>133</v>
      </c>
      <c r="B4" s="222"/>
      <c r="C4" s="222"/>
      <c r="D4" s="222"/>
      <c r="E4" s="222"/>
      <c r="F4" s="143"/>
      <c r="G4" s="143"/>
    </row>
    <row r="5" spans="1:7" s="144" customFormat="1" ht="12.75">
      <c r="A5" s="27"/>
      <c r="B5" s="29"/>
      <c r="C5" s="29"/>
      <c r="D5" s="27"/>
      <c r="E5" s="29"/>
      <c r="F5" s="143"/>
      <c r="G5" s="143"/>
    </row>
    <row r="6" spans="1:52" s="157" customFormat="1" ht="25.5">
      <c r="A6" s="47" t="s">
        <v>171</v>
      </c>
      <c r="B6" s="5" t="s">
        <v>280</v>
      </c>
      <c r="C6" s="6" t="s">
        <v>281</v>
      </c>
      <c r="D6" s="6" t="s">
        <v>277</v>
      </c>
      <c r="E6" s="6" t="s">
        <v>166</v>
      </c>
      <c r="AA6" s="158"/>
      <c r="AZ6" s="158"/>
    </row>
    <row r="7" spans="1:5" ht="12.75">
      <c r="A7" s="49" t="s">
        <v>184</v>
      </c>
      <c r="B7" s="159">
        <v>1276</v>
      </c>
      <c r="C7" s="160">
        <v>1215</v>
      </c>
      <c r="D7" s="126">
        <v>5</v>
      </c>
      <c r="E7" s="139">
        <v>1626</v>
      </c>
    </row>
    <row r="8" spans="1:5" ht="12.75">
      <c r="A8" s="50" t="s">
        <v>211</v>
      </c>
      <c r="B8" s="129">
        <v>19056</v>
      </c>
      <c r="C8" s="130">
        <v>17452</v>
      </c>
      <c r="D8" s="128">
        <v>9.19092367636947</v>
      </c>
      <c r="E8" s="130">
        <v>23710</v>
      </c>
    </row>
    <row r="9" spans="1:5" ht="12.75">
      <c r="A9" s="50" t="s">
        <v>199</v>
      </c>
      <c r="B9" s="129">
        <v>4631</v>
      </c>
      <c r="C9" s="130">
        <v>4038</v>
      </c>
      <c r="D9" s="128">
        <v>14.685487865279843</v>
      </c>
      <c r="E9" s="130">
        <v>5863</v>
      </c>
    </row>
    <row r="10" spans="1:5" ht="12.75">
      <c r="A10" s="50" t="s">
        <v>200</v>
      </c>
      <c r="B10" s="129">
        <v>6439</v>
      </c>
      <c r="C10" s="130">
        <v>6161</v>
      </c>
      <c r="D10" s="128">
        <v>4.512254504138938</v>
      </c>
      <c r="E10" s="130">
        <v>8708</v>
      </c>
    </row>
    <row r="11" spans="1:5" ht="12.75">
      <c r="A11" s="51" t="s">
        <v>207</v>
      </c>
      <c r="B11" s="129">
        <v>3563</v>
      </c>
      <c r="C11" s="130">
        <v>3729</v>
      </c>
      <c r="D11" s="128">
        <v>-4.45159560203808</v>
      </c>
      <c r="E11" s="130">
        <v>5274</v>
      </c>
    </row>
    <row r="12" spans="1:5" ht="12.75">
      <c r="A12" s="50" t="s">
        <v>195</v>
      </c>
      <c r="B12" s="131">
        <v>274</v>
      </c>
      <c r="C12" s="134">
        <v>286</v>
      </c>
      <c r="D12" s="128">
        <v>-4.195804195804196</v>
      </c>
      <c r="E12" s="134">
        <v>387</v>
      </c>
    </row>
    <row r="13" spans="1:5" ht="12.75">
      <c r="A13" s="50" t="s">
        <v>208</v>
      </c>
      <c r="B13" s="131">
        <v>1364</v>
      </c>
      <c r="C13" s="130">
        <v>1405</v>
      </c>
      <c r="D13" s="128">
        <v>-2.9181494661921707</v>
      </c>
      <c r="E13" s="130">
        <v>1848</v>
      </c>
    </row>
    <row r="14" spans="1:5" ht="12.75">
      <c r="A14" s="50" t="s">
        <v>162</v>
      </c>
      <c r="B14" s="129">
        <v>3222</v>
      </c>
      <c r="C14" s="130">
        <v>3991</v>
      </c>
      <c r="D14" s="128">
        <v>-19.268353796041094</v>
      </c>
      <c r="E14" s="130">
        <v>5698</v>
      </c>
    </row>
    <row r="15" spans="1:5" ht="12.75">
      <c r="A15" s="50" t="s">
        <v>212</v>
      </c>
      <c r="B15" s="131">
        <v>61</v>
      </c>
      <c r="C15" s="134">
        <v>81</v>
      </c>
      <c r="D15" s="128">
        <v>-24.7</v>
      </c>
      <c r="E15" s="134">
        <v>113</v>
      </c>
    </row>
    <row r="16" spans="1:5" ht="12.75">
      <c r="A16" s="52" t="s">
        <v>197</v>
      </c>
      <c r="B16" s="161">
        <v>39886</v>
      </c>
      <c r="C16" s="162">
        <v>38358</v>
      </c>
      <c r="D16" s="163">
        <v>3.9835236456541008</v>
      </c>
      <c r="E16" s="162">
        <v>53227</v>
      </c>
    </row>
    <row r="17" spans="1:5" ht="12.75">
      <c r="A17" s="13" t="s">
        <v>213</v>
      </c>
      <c r="B17" s="129">
        <v>1913</v>
      </c>
      <c r="C17" s="164">
        <v>1715</v>
      </c>
      <c r="D17" s="128">
        <v>11.545189504373178</v>
      </c>
      <c r="E17" s="164">
        <v>2456</v>
      </c>
    </row>
    <row r="18" spans="1:5" ht="12.75">
      <c r="A18" s="114" t="s">
        <v>214</v>
      </c>
      <c r="B18" s="165">
        <v>37973</v>
      </c>
      <c r="C18" s="166">
        <v>36643</v>
      </c>
      <c r="D18" s="152">
        <v>3.629615479081953</v>
      </c>
      <c r="E18" s="166">
        <v>50771</v>
      </c>
    </row>
    <row r="19" spans="1:5" ht="12.75">
      <c r="A19" s="220" t="s">
        <v>117</v>
      </c>
      <c r="B19" s="217"/>
      <c r="C19" s="217"/>
      <c r="D19" s="217"/>
      <c r="E19" s="217"/>
    </row>
  </sheetData>
  <sheetProtection/>
  <mergeCells count="4">
    <mergeCell ref="A4:E4"/>
    <mergeCell ref="A19:E19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"/>
  <sheetViews>
    <sheetView showGridLines="0" zoomScalePageLayoutView="0" workbookViewId="0" topLeftCell="A1">
      <selection activeCell="B31" sqref="B31"/>
    </sheetView>
  </sheetViews>
  <sheetFormatPr defaultColWidth="11.421875" defaultRowHeight="12.75"/>
  <cols>
    <col min="1" max="1" width="50.7109375" style="158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7" s="144" customFormat="1" ht="12.75">
      <c r="A4" s="222" t="s">
        <v>134</v>
      </c>
      <c r="B4" s="222"/>
      <c r="C4" s="222"/>
      <c r="D4" s="222"/>
      <c r="E4" s="222"/>
      <c r="F4" s="143"/>
      <c r="G4" s="143"/>
    </row>
    <row r="5" spans="1:7" s="144" customFormat="1" ht="12.75">
      <c r="A5" s="27"/>
      <c r="B5" s="29"/>
      <c r="C5" s="29"/>
      <c r="D5" s="27"/>
      <c r="E5" s="29"/>
      <c r="F5" s="143"/>
      <c r="G5" s="143"/>
    </row>
    <row r="6" spans="1:52" s="157" customFormat="1" ht="25.5">
      <c r="A6" s="47" t="s">
        <v>171</v>
      </c>
      <c r="B6" s="5" t="s">
        <v>280</v>
      </c>
      <c r="C6" s="6" t="s">
        <v>281</v>
      </c>
      <c r="D6" s="6" t="s">
        <v>277</v>
      </c>
      <c r="E6" s="6" t="s">
        <v>166</v>
      </c>
      <c r="AA6" s="158"/>
      <c r="AZ6" s="158"/>
    </row>
    <row r="7" spans="1:5" ht="12.75">
      <c r="A7" s="49" t="s">
        <v>215</v>
      </c>
      <c r="B7" s="138">
        <v>25966</v>
      </c>
      <c r="C7" s="139">
        <v>25405</v>
      </c>
      <c r="D7" s="126">
        <v>2.2082267270222395</v>
      </c>
      <c r="E7" s="139">
        <v>34256</v>
      </c>
    </row>
    <row r="8" spans="1:5" ht="12.75">
      <c r="A8" s="57" t="s">
        <v>185</v>
      </c>
      <c r="B8" s="12"/>
      <c r="C8" s="11"/>
      <c r="D8" s="11"/>
      <c r="E8" s="11"/>
    </row>
    <row r="9" spans="1:5" ht="12.75">
      <c r="A9" s="57" t="s">
        <v>211</v>
      </c>
      <c r="B9" s="129">
        <v>15428</v>
      </c>
      <c r="C9" s="130">
        <v>14516</v>
      </c>
      <c r="D9" s="128">
        <v>6.282722513089005</v>
      </c>
      <c r="E9" s="130">
        <v>19173</v>
      </c>
    </row>
    <row r="10" spans="1:5" ht="12.75">
      <c r="A10" s="57" t="s">
        <v>199</v>
      </c>
      <c r="B10" s="129">
        <v>1729</v>
      </c>
      <c r="C10" s="130">
        <v>1545</v>
      </c>
      <c r="D10" s="128">
        <v>11.909385113268609</v>
      </c>
      <c r="E10" s="130">
        <v>2144</v>
      </c>
    </row>
    <row r="11" spans="1:5" ht="12.75">
      <c r="A11" s="57" t="s">
        <v>200</v>
      </c>
      <c r="B11" s="129">
        <v>4455</v>
      </c>
      <c r="C11" s="130">
        <v>4443</v>
      </c>
      <c r="D11" s="128">
        <v>0.2700877785280216</v>
      </c>
      <c r="E11" s="130">
        <v>6107</v>
      </c>
    </row>
    <row r="12" spans="1:5" ht="12.75">
      <c r="A12" s="57" t="s">
        <v>207</v>
      </c>
      <c r="B12" s="129">
        <v>1703</v>
      </c>
      <c r="C12" s="130">
        <v>1764</v>
      </c>
      <c r="D12" s="128">
        <v>-3.458049886621315</v>
      </c>
      <c r="E12" s="130">
        <v>2391</v>
      </c>
    </row>
    <row r="13" spans="1:5" ht="12.75">
      <c r="A13" s="57" t="s">
        <v>162</v>
      </c>
      <c r="B13" s="129">
        <v>2006</v>
      </c>
      <c r="C13" s="130">
        <v>2621</v>
      </c>
      <c r="D13" s="128">
        <v>-23.464326592903472</v>
      </c>
      <c r="E13" s="130">
        <v>3707</v>
      </c>
    </row>
    <row r="14" spans="1:5" ht="12.75">
      <c r="A14" s="50" t="s">
        <v>216</v>
      </c>
      <c r="B14" s="129">
        <v>10397</v>
      </c>
      <c r="C14" s="130">
        <v>9326</v>
      </c>
      <c r="D14" s="128">
        <v>11.484023161055115</v>
      </c>
      <c r="E14" s="130">
        <v>14222</v>
      </c>
    </row>
    <row r="15" spans="1:5" ht="12.75">
      <c r="A15" s="57" t="s">
        <v>185</v>
      </c>
      <c r="B15" s="12"/>
      <c r="C15" s="11"/>
      <c r="D15" s="11"/>
      <c r="E15" s="11"/>
    </row>
    <row r="16" spans="1:5" ht="12.75">
      <c r="A16" s="57" t="s">
        <v>211</v>
      </c>
      <c r="B16" s="129">
        <v>2859</v>
      </c>
      <c r="C16" s="130">
        <v>2251</v>
      </c>
      <c r="D16" s="128">
        <v>27.010217681030653</v>
      </c>
      <c r="E16" s="130">
        <v>3553</v>
      </c>
    </row>
    <row r="17" spans="1:5" ht="12.75">
      <c r="A17" s="57" t="s">
        <v>199</v>
      </c>
      <c r="B17" s="129">
        <v>2763</v>
      </c>
      <c r="C17" s="130">
        <v>2373</v>
      </c>
      <c r="D17" s="128">
        <v>16.43489254108723</v>
      </c>
      <c r="E17" s="130">
        <v>3551</v>
      </c>
    </row>
    <row r="18" spans="1:5" ht="12.75">
      <c r="A18" s="57" t="s">
        <v>200</v>
      </c>
      <c r="B18" s="129">
        <v>1585</v>
      </c>
      <c r="C18" s="130">
        <v>1401</v>
      </c>
      <c r="D18" s="128">
        <v>13.133476088508209</v>
      </c>
      <c r="E18" s="130">
        <v>2188</v>
      </c>
    </row>
    <row r="19" spans="1:5" ht="12.75">
      <c r="A19" s="57" t="s">
        <v>207</v>
      </c>
      <c r="B19" s="129">
        <v>1777</v>
      </c>
      <c r="C19" s="130">
        <v>1878</v>
      </c>
      <c r="D19" s="128">
        <v>-5.378061767838125</v>
      </c>
      <c r="E19" s="130">
        <v>2761</v>
      </c>
    </row>
    <row r="20" spans="1:5" ht="12.75">
      <c r="A20" s="57" t="s">
        <v>208</v>
      </c>
      <c r="B20" s="131">
        <v>335</v>
      </c>
      <c r="C20" s="134">
        <v>341</v>
      </c>
      <c r="D20" s="128">
        <v>-1.7595307917888565</v>
      </c>
      <c r="E20" s="134">
        <v>469</v>
      </c>
    </row>
    <row r="21" spans="1:5" s="167" customFormat="1" ht="12.75">
      <c r="A21" s="57" t="s">
        <v>162</v>
      </c>
      <c r="B21" s="131">
        <v>1076</v>
      </c>
      <c r="C21" s="134">
        <v>1079</v>
      </c>
      <c r="D21" s="128">
        <v>-0.27803521779425394</v>
      </c>
      <c r="E21" s="130">
        <v>1697</v>
      </c>
    </row>
    <row r="22" spans="1:5" ht="12.75">
      <c r="A22" s="50" t="s">
        <v>217</v>
      </c>
      <c r="B22" s="131">
        <v>1019</v>
      </c>
      <c r="C22" s="134">
        <v>1269</v>
      </c>
      <c r="D22" s="128">
        <v>-19.70055161544523</v>
      </c>
      <c r="E22" s="130">
        <v>1540</v>
      </c>
    </row>
    <row r="23" spans="1:5" ht="12.75">
      <c r="A23" s="57" t="s">
        <v>185</v>
      </c>
      <c r="B23" s="12"/>
      <c r="C23" s="11"/>
      <c r="D23" s="11"/>
      <c r="E23" s="11"/>
    </row>
    <row r="24" spans="1:5" s="168" customFormat="1" ht="12.75">
      <c r="A24" s="57" t="s">
        <v>208</v>
      </c>
      <c r="B24" s="131">
        <v>967</v>
      </c>
      <c r="C24" s="134">
        <v>998</v>
      </c>
      <c r="D24" s="128">
        <v>-3.106212424849699</v>
      </c>
      <c r="E24" s="130">
        <v>1289</v>
      </c>
    </row>
    <row r="25" spans="1:5" ht="12.75">
      <c r="A25" s="15" t="s">
        <v>162</v>
      </c>
      <c r="B25" s="131">
        <v>52</v>
      </c>
      <c r="C25" s="169">
        <v>271</v>
      </c>
      <c r="D25" s="128">
        <v>-80.81180811808119</v>
      </c>
      <c r="E25" s="169">
        <v>251</v>
      </c>
    </row>
    <row r="26" spans="1:5" ht="12.75">
      <c r="A26" s="13" t="s">
        <v>218</v>
      </c>
      <c r="B26" s="129">
        <v>2504</v>
      </c>
      <c r="C26" s="164">
        <v>2358</v>
      </c>
      <c r="D26" s="128">
        <v>6.191687871077184</v>
      </c>
      <c r="E26" s="164">
        <v>3209</v>
      </c>
    </row>
    <row r="27" spans="1:5" ht="12.75">
      <c r="A27" s="56" t="s">
        <v>197</v>
      </c>
      <c r="B27" s="165">
        <v>39886</v>
      </c>
      <c r="C27" s="166">
        <v>38358</v>
      </c>
      <c r="D27" s="152">
        <v>3.9835236456541008</v>
      </c>
      <c r="E27" s="166">
        <v>53227</v>
      </c>
    </row>
    <row r="28" spans="1:5" ht="12.75">
      <c r="A28" s="220" t="s">
        <v>117</v>
      </c>
      <c r="B28" s="217"/>
      <c r="C28" s="217"/>
      <c r="D28" s="217"/>
      <c r="E28" s="217"/>
    </row>
  </sheetData>
  <sheetProtection/>
  <mergeCells count="4">
    <mergeCell ref="A4:E4"/>
    <mergeCell ref="A28:E28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50.7109375" style="158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135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49" s="157" customFormat="1" ht="25.5">
      <c r="A6" s="47" t="s">
        <v>171</v>
      </c>
      <c r="B6" s="5" t="s">
        <v>280</v>
      </c>
      <c r="C6" s="6" t="s">
        <v>281</v>
      </c>
      <c r="D6" s="6" t="s">
        <v>277</v>
      </c>
      <c r="E6" s="6" t="s">
        <v>166</v>
      </c>
      <c r="X6" s="158"/>
      <c r="AW6" s="158"/>
    </row>
    <row r="7" spans="1:5" ht="12.75">
      <c r="A7" s="49" t="s">
        <v>184</v>
      </c>
      <c r="B7" s="138">
        <v>6444</v>
      </c>
      <c r="C7" s="139">
        <v>7061</v>
      </c>
      <c r="D7" s="126">
        <v>-8.72397677382807</v>
      </c>
      <c r="E7" s="139">
        <v>9605</v>
      </c>
    </row>
    <row r="8" spans="1:5" ht="12.75">
      <c r="A8" s="50" t="s">
        <v>211</v>
      </c>
      <c r="B8" s="131">
        <v>866</v>
      </c>
      <c r="C8" s="130">
        <v>1523</v>
      </c>
      <c r="D8" s="128">
        <v>-43.13854235062377</v>
      </c>
      <c r="E8" s="130">
        <v>2020</v>
      </c>
    </row>
    <row r="9" spans="1:5" ht="12.75">
      <c r="A9" s="50" t="s">
        <v>199</v>
      </c>
      <c r="B9" s="131">
        <v>179</v>
      </c>
      <c r="C9" s="134">
        <v>14</v>
      </c>
      <c r="D9" s="11" t="s">
        <v>292</v>
      </c>
      <c r="E9" s="134">
        <v>13</v>
      </c>
    </row>
    <row r="10" spans="1:5" ht="12.75">
      <c r="A10" s="51" t="s">
        <v>200</v>
      </c>
      <c r="B10" s="131">
        <v>195</v>
      </c>
      <c r="C10" s="134">
        <v>239</v>
      </c>
      <c r="D10" s="128">
        <v>-18.410041841004183</v>
      </c>
      <c r="E10" s="134">
        <v>227</v>
      </c>
    </row>
    <row r="11" spans="1:5" ht="12.75">
      <c r="A11" s="51" t="s">
        <v>207</v>
      </c>
      <c r="B11" s="131">
        <v>220</v>
      </c>
      <c r="C11" s="134">
        <v>387</v>
      </c>
      <c r="D11" s="128">
        <v>-43.15245478036176</v>
      </c>
      <c r="E11" s="134">
        <v>502</v>
      </c>
    </row>
    <row r="12" spans="1:5" ht="12.75">
      <c r="A12" s="51" t="s">
        <v>195</v>
      </c>
      <c r="B12" s="131">
        <v>380</v>
      </c>
      <c r="C12" s="134">
        <v>309</v>
      </c>
      <c r="D12" s="128">
        <v>22.97734627831715</v>
      </c>
      <c r="E12" s="134">
        <v>491</v>
      </c>
    </row>
    <row r="13" spans="1:5" ht="12.75">
      <c r="A13" s="51" t="s">
        <v>208</v>
      </c>
      <c r="B13" s="131">
        <v>176</v>
      </c>
      <c r="C13" s="134">
        <v>93</v>
      </c>
      <c r="D13" s="128">
        <v>89.24731182795699</v>
      </c>
      <c r="E13" s="134">
        <v>143</v>
      </c>
    </row>
    <row r="14" spans="1:5" ht="12.75">
      <c r="A14" s="58" t="s">
        <v>162</v>
      </c>
      <c r="B14" s="140">
        <v>15768</v>
      </c>
      <c r="C14" s="141">
        <v>15346</v>
      </c>
      <c r="D14" s="142">
        <v>2.7499022546591947</v>
      </c>
      <c r="E14" s="141">
        <v>25738</v>
      </c>
    </row>
    <row r="15" spans="1:5" ht="12.75">
      <c r="A15" s="220" t="s">
        <v>117</v>
      </c>
      <c r="B15" s="217"/>
      <c r="C15" s="217"/>
      <c r="D15" s="217"/>
      <c r="E15" s="217"/>
    </row>
  </sheetData>
  <sheetProtection/>
  <mergeCells count="4">
    <mergeCell ref="A4:E4"/>
    <mergeCell ref="A15:E15"/>
    <mergeCell ref="A1:E1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"/>
  <sheetViews>
    <sheetView showGridLines="0" zoomScalePageLayoutView="0" workbookViewId="0" topLeftCell="A1">
      <selection activeCell="A15" sqref="A15:E15"/>
    </sheetView>
  </sheetViews>
  <sheetFormatPr defaultColWidth="11.421875" defaultRowHeight="12.75"/>
  <cols>
    <col min="1" max="1" width="50.7109375" style="158" customWidth="1"/>
    <col min="2" max="5" width="10.7109375" style="124" customWidth="1"/>
    <col min="6" max="16384" width="11.421875" style="158" customWidth="1"/>
  </cols>
  <sheetData>
    <row r="1" spans="1:5" ht="12.75">
      <c r="A1" s="213" t="s">
        <v>118</v>
      </c>
      <c r="B1" s="223"/>
      <c r="C1" s="223"/>
      <c r="D1" s="223"/>
      <c r="E1" s="223"/>
    </row>
    <row r="2" spans="1:34" s="122" customFormat="1" ht="15.75">
      <c r="A2" s="212" t="str">
        <f>key_figures!A2</f>
        <v>RWE AG Report on the first three quarters of 2013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4" spans="1:5" s="144" customFormat="1" ht="12.75">
      <c r="A4" s="222" t="s">
        <v>136</v>
      </c>
      <c r="B4" s="222"/>
      <c r="C4" s="222"/>
      <c r="D4" s="222"/>
      <c r="E4" s="222"/>
    </row>
    <row r="5" spans="1:5" s="144" customFormat="1" ht="12.75">
      <c r="A5" s="27"/>
      <c r="B5" s="29"/>
      <c r="C5" s="29"/>
      <c r="D5" s="27"/>
      <c r="E5" s="29"/>
    </row>
    <row r="6" spans="1:50" s="157" customFormat="1" ht="25.5">
      <c r="A6" s="47" t="s">
        <v>171</v>
      </c>
      <c r="B6" s="5" t="s">
        <v>280</v>
      </c>
      <c r="C6" s="6" t="s">
        <v>281</v>
      </c>
      <c r="D6" s="6" t="s">
        <v>277</v>
      </c>
      <c r="E6" s="6" t="s">
        <v>166</v>
      </c>
      <c r="Y6" s="158"/>
      <c r="AX6" s="158"/>
    </row>
    <row r="7" spans="1:5" ht="14.25">
      <c r="A7" s="49" t="s">
        <v>222</v>
      </c>
      <c r="B7" s="138">
        <v>2895</v>
      </c>
      <c r="C7" s="139">
        <v>3978</v>
      </c>
      <c r="D7" s="126">
        <v>-27.22473604826546</v>
      </c>
      <c r="E7" s="139">
        <v>3845</v>
      </c>
    </row>
    <row r="8" spans="1:5" ht="12.75">
      <c r="A8" s="50" t="s">
        <v>219</v>
      </c>
      <c r="B8" s="131">
        <v>381</v>
      </c>
      <c r="C8" s="134">
        <v>435</v>
      </c>
      <c r="D8" s="128">
        <v>-12.413793103448276</v>
      </c>
      <c r="E8" s="134">
        <v>587</v>
      </c>
    </row>
    <row r="9" spans="1:5" ht="12.75">
      <c r="A9" s="50" t="s">
        <v>220</v>
      </c>
      <c r="B9" s="131">
        <v>-177</v>
      </c>
      <c r="C9" s="134">
        <v>-58</v>
      </c>
      <c r="D9" s="11" t="s">
        <v>292</v>
      </c>
      <c r="E9" s="134">
        <v>-110</v>
      </c>
    </row>
    <row r="10" spans="1:5" ht="12.75">
      <c r="A10" s="50" t="s">
        <v>278</v>
      </c>
      <c r="B10" s="129">
        <v>1527</v>
      </c>
      <c r="C10" s="134">
        <v>251</v>
      </c>
      <c r="D10" s="11" t="s">
        <v>292</v>
      </c>
      <c r="E10" s="130">
        <v>2094</v>
      </c>
    </row>
    <row r="11" spans="1:5" ht="12.75">
      <c r="A11" s="52" t="s">
        <v>138</v>
      </c>
      <c r="B11" s="161">
        <v>4626</v>
      </c>
      <c r="C11" s="162">
        <v>4606</v>
      </c>
      <c r="D11" s="163">
        <v>0.43421623968736434</v>
      </c>
      <c r="E11" s="162">
        <v>6416</v>
      </c>
    </row>
    <row r="12" spans="1:5" ht="12.75">
      <c r="A12" s="50" t="s">
        <v>221</v>
      </c>
      <c r="B12" s="129">
        <v>2085</v>
      </c>
      <c r="C12" s="130">
        <v>2112</v>
      </c>
      <c r="D12" s="128">
        <v>-1.278409090909091</v>
      </c>
      <c r="E12" s="130">
        <v>2898</v>
      </c>
    </row>
    <row r="13" spans="1:5" s="167" customFormat="1" ht="12.75">
      <c r="A13" s="56" t="s">
        <v>137</v>
      </c>
      <c r="B13" s="165">
        <v>6711</v>
      </c>
      <c r="C13" s="166">
        <v>6718</v>
      </c>
      <c r="D13" s="152">
        <v>-0.10419767788032153</v>
      </c>
      <c r="E13" s="166">
        <v>9314</v>
      </c>
    </row>
    <row r="14" spans="1:5" ht="12.75">
      <c r="A14" s="216" t="s">
        <v>295</v>
      </c>
      <c r="B14" s="217"/>
      <c r="C14" s="217"/>
      <c r="D14" s="217"/>
      <c r="E14" s="217"/>
    </row>
    <row r="15" spans="1:5" ht="12.75">
      <c r="A15" s="210" t="s">
        <v>117</v>
      </c>
      <c r="B15" s="211"/>
      <c r="C15" s="211"/>
      <c r="D15" s="211"/>
      <c r="E15" s="211"/>
    </row>
    <row r="16" spans="1:5" ht="12.75">
      <c r="A16" s="210" t="s">
        <v>117</v>
      </c>
      <c r="B16" s="211"/>
      <c r="C16" s="211"/>
      <c r="D16" s="211"/>
      <c r="E16" s="211"/>
    </row>
  </sheetData>
  <sheetProtection/>
  <mergeCells count="6">
    <mergeCell ref="A15:E15"/>
    <mergeCell ref="A16:E16"/>
    <mergeCell ref="A1:E1"/>
    <mergeCell ref="A4:E4"/>
    <mergeCell ref="A14:E14"/>
    <mergeCell ref="A2:AH2"/>
  </mergeCells>
  <hyperlinks>
    <hyperlink ref="A1:E1" location="Index!A1" display="Back to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 AG Report on the first half of 2013</dc:title>
  <dc:subject>2013_Q2</dc:subject>
  <dc:creator>Briemle, Jens-Philipp</dc:creator>
  <cp:keywords/>
  <dc:description/>
  <cp:lastModifiedBy>Briemle, Jens-Philipp</cp:lastModifiedBy>
  <dcterms:created xsi:type="dcterms:W3CDTF">2013-08-13T08:20:24Z</dcterms:created>
  <dcterms:modified xsi:type="dcterms:W3CDTF">2013-11-13T14:46:13Z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